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2" i="1"/>
  <c r="D13" i="1"/>
  <c r="D11" i="1"/>
  <c r="D16" i="1"/>
  <c r="D4" i="1" l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<sst xmlns="http://schemas.openxmlformats.org/spreadsheetml/2006/main" count="38" uniqueCount="35">
  <si>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</si>
  <si>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</si>
  <si>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</si>
  <si>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</si>
  <si>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</si>
  <si>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</si>
  <si>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</si>
  <si>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</si>
  <si>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</si>
  <si>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</si>
  <si>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</si>
  <si>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</si>
  <si>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</si>
  <si>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</si>
  <si>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</si>
  <si>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</si>
  <si>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</si>
  <si>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</si>
  <si>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</si>
  <si>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</si>
  <si>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</si>
  <si>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</si>
  <si>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</si>
  <si>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</si>
  <si>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</si>
  <si>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</si>
  <si>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</si>
  <si>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</si>
  <si>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</si>
  <si>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</si>
  <si>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</si>
  <si>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Сыр(порциями) (Российский)</t>
  </si>
  <si>
    <t>Кондитерское изделие</t>
  </si>
  <si>
    <t>чай с лимоном</t>
  </si>
  <si>
    <t>Н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</si>
</sst>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4" fillId="0" borderId="0" xfId="0" applyFont="1"/>
    <xf numFmtId="49" fontId="4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4" xfId="0" applyFont="1" applyBorder="1"/>
    <xf numFmtId="0" fontId="4" fillId="0" borderId="8" xfId="0" applyFont="1" applyBorder="1"/>
    <xf numFmtId="0" fontId="5" fillId="0" borderId="9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2" fontId="7" fillId="3" borderId="12" xfId="0" applyNumberFormat="1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2" fontId="4" fillId="3" borderId="4" xfId="0" applyNumberFormat="1" applyFont="1" applyFill="1" applyBorder="1"/>
    <xf numFmtId="0" fontId="4" fillId="0" borderId="0" xfId="0" applyFont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 wrapText="1"/>
    </xf>
    <xf numFmtId="14" fontId="4" fillId="2" borderId="4" xfId="0" applyNumberFormat="1" applyFont="1" applyFill="1" applyBorder="1" applyAlignment="1"/>
    <xf numFmtId="0" fontId="9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>
      <alignment horizontal="center" vertical="center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14" xfId="0" applyFont="1" applyFill="1" applyBorder="1" applyAlignment="1" applyProtection="1">
      <alignment vertical="top" wrapText="1"/>
      <protection locked="0"/>
    </xf>
    <xf numFmtId="0" fontId="10" fillId="4" borderId="14" xfId="0" applyFont="1" applyFill="1" applyBorder="1" applyAlignment="1" applyProtection="1">
      <alignment horizontal="center" vertical="top" wrapText="1"/>
      <protection locked="0"/>
    </xf>
    <xf numFmtId="1" fontId="12" fillId="0" borderId="4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0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10" fillId="5" borderId="14" xfId="0" applyFont="1" applyFill="1" applyBorder="1" applyAlignment="1" applyProtection="1">
      <alignment horizontal="center" vertical="top" wrapText="1"/>
      <protection locked="0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1" fontId="5" fillId="0" borderId="4" xfId="0" applyNumberFormat="1" applyFont="1" applyBorder="1" applyAlignment="1">
      <alignment horizontal="center" vertical="center" wrapText="1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2" fillId="0" borderId="14" xfId="0" applyFont="1" applyBorder="1" applyAlignment="1" applyProtection="1">
      <alignment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5" fillId="2" borderId="1" xfId="0" applyFont="1" applyFill="1" applyBorder="1"/>
    <xf numFmtId="0" fontId="6" fillId="0" borderId="2" xfId="0" applyFont="1" applyBorder="1"/>
    <xf numFmtId="0" fontId="6" fillId="0" borderId="3" xfId="0" applyFont="1" applyBorder="1"/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68">
          <cell r="B68" t="str">
            <v>Каша вязкая молочная из пшенной крупы (с маслом и сахаром)</v>
          </cell>
        </row>
        <row r="74">
          <cell r="B74" t="str">
            <v>Салат из моркови с растительным маслом</v>
          </cell>
        </row>
        <row r="75">
          <cell r="B75" t="str">
            <v>Суп картофельный с клецками</v>
          </cell>
        </row>
        <row r="76">
          <cell r="B76" t="str">
            <v>Каша рассыпчатая гречневая</v>
          </cell>
        </row>
        <row r="77">
          <cell r="B77" t="str">
            <v>Котлета мясная (с соусом)</v>
          </cell>
        </row>
        <row r="80">
          <cell r="B80" t="str">
            <v>Компот из смеси сухофруктов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19">
        <v>46282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28</v>
      </c>
      <c r="C4" s="33">
        <v>173</v>
      </c>
      <c r="D4" s="36" t="str">
        <f>[1]Мл.школьники!$B$68</f>
        <v>Каша вязкая молочная из пшенной крупы (с маслом и сахаром)</v>
      </c>
      <c r="E4" s="32">
        <v>200</v>
      </c>
      <c r="F4" s="24"/>
      <c r="G4" s="24">
        <v>320</v>
      </c>
      <c r="H4" s="32">
        <v>7.86</v>
      </c>
      <c r="I4" s="32">
        <v>10.06</v>
      </c>
      <c r="J4" s="32">
        <v>49.36</v>
      </c>
      <c r="K4" s="29"/>
      <c r="L4" s="30"/>
    </row>
    <row r="5" spans="1:20" x14ac:dyDescent="0.25">
      <c r="A5" s="7"/>
      <c r="B5" s="8"/>
      <c r="C5" s="22">
        <v>15</v>
      </c>
      <c r="D5" s="37" t="s">
        <v>31</v>
      </c>
      <c r="E5" s="34">
        <v>10</v>
      </c>
      <c r="F5" s="26"/>
      <c r="G5" s="26">
        <v>36</v>
      </c>
      <c r="H5" s="34">
        <v>2.3199999999999998</v>
      </c>
      <c r="I5" s="34">
        <v>2.95</v>
      </c>
      <c r="J5" s="34">
        <v>0</v>
      </c>
      <c r="K5" s="31"/>
      <c r="L5" s="30"/>
    </row>
    <row r="6" spans="1:20" x14ac:dyDescent="0.25">
      <c r="A6" s="7"/>
      <c r="B6" s="10"/>
      <c r="C6" s="35" t="s">
        <v>34</v>
      </c>
      <c r="D6" s="20" t="s">
        <v>32</v>
      </c>
      <c r="E6" s="34">
        <v>50</v>
      </c>
      <c r="F6" s="26"/>
      <c r="G6" s="26">
        <v>207.25</v>
      </c>
      <c r="H6" s="34">
        <v>4.25</v>
      </c>
      <c r="I6" s="34">
        <v>5.65</v>
      </c>
      <c r="J6" s="34">
        <v>34.85</v>
      </c>
      <c r="K6" s="31"/>
      <c r="L6" s="30"/>
    </row>
    <row r="7" spans="1:20" x14ac:dyDescent="0.25">
      <c r="A7" s="7"/>
      <c r="B7" s="21" t="s">
        <v>30</v>
      </c>
      <c r="C7" s="11">
        <v>377</v>
      </c>
      <c r="D7" s="40" t="s">
        <v>33</v>
      </c>
      <c r="E7" s="34">
        <v>200</v>
      </c>
      <c r="F7" s="26"/>
      <c r="G7" s="26">
        <v>55.86</v>
      </c>
      <c r="H7" s="34">
        <v>0.12</v>
      </c>
      <c r="I7" s="34">
        <v>0.02</v>
      </c>
      <c r="J7" s="34">
        <v>13.7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8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4" t="s">
        <v>15</v>
      </c>
      <c r="B10" s="45"/>
      <c r="C10" s="46"/>
      <c r="D10" s="47"/>
      <c r="E10" s="12">
        <f t="shared" ref="E10" si="0">SUM(E4:E9)</f>
        <v>510</v>
      </c>
      <c r="F10" s="12">
        <v>70.930000000000007</v>
      </c>
      <c r="G10" s="12">
        <f>SUM(G4:G9)</f>
        <v>736.01</v>
      </c>
      <c r="H10" s="34">
        <f>SUM(H4:H9)</f>
        <v>18.5</v>
      </c>
      <c r="I10" s="34">
        <f>SUM(I4:I9)</f>
        <v>19.180000000000003</v>
      </c>
      <c r="J10" s="34">
        <f>SUM(J4:J9)</f>
        <v>98.960000000000008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108</v>
      </c>
      <c r="D11" s="25" t="str">
        <f>[1]Мл.школьники!$B$75</f>
        <v>Суп картофельный с клецками</v>
      </c>
      <c r="E11" s="34">
        <v>200</v>
      </c>
      <c r="F11" s="26"/>
      <c r="G11" s="26">
        <v>115.4</v>
      </c>
      <c r="H11" s="34">
        <v>2.84</v>
      </c>
      <c r="I11" s="34">
        <v>3.68</v>
      </c>
      <c r="J11" s="34">
        <v>15.04</v>
      </c>
      <c r="K11" s="30"/>
      <c r="L11" s="30"/>
    </row>
    <row r="12" spans="1:20" x14ac:dyDescent="0.25">
      <c r="A12" s="13"/>
      <c r="B12" s="13" t="s">
        <v>18</v>
      </c>
      <c r="C12" s="14">
        <v>268</v>
      </c>
      <c r="D12" s="25" t="str">
        <f>[1]Мл.школьники!$B$77</f>
        <v>Котлета мясная (с соусом)</v>
      </c>
      <c r="E12" s="34">
        <v>100</v>
      </c>
      <c r="F12" s="26"/>
      <c r="G12" s="26">
        <v>163.75</v>
      </c>
      <c r="H12" s="34">
        <v>10.34</v>
      </c>
      <c r="I12" s="34">
        <v>12.52</v>
      </c>
      <c r="J12" s="34">
        <v>10.99</v>
      </c>
      <c r="K12" s="31"/>
      <c r="L12" s="30"/>
    </row>
    <row r="13" spans="1:20" x14ac:dyDescent="0.25">
      <c r="A13" s="13"/>
      <c r="B13" s="13" t="s">
        <v>23</v>
      </c>
      <c r="C13" s="14">
        <v>302</v>
      </c>
      <c r="D13" s="20" t="str">
        <f>[1]Мл.школьники!$B$76</f>
        <v>Каша рассыпчатая гречневая</v>
      </c>
      <c r="E13" s="34">
        <v>150</v>
      </c>
      <c r="F13" s="26"/>
      <c r="G13" s="26">
        <v>243.75</v>
      </c>
      <c r="H13" s="34">
        <v>8.6</v>
      </c>
      <c r="I13" s="34">
        <v>6.09</v>
      </c>
      <c r="J13" s="34">
        <v>38.64</v>
      </c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x14ac:dyDescent="0.25">
      <c r="A16" s="13"/>
      <c r="B16" s="13" t="s">
        <v>22</v>
      </c>
      <c r="C16" s="22">
        <v>62</v>
      </c>
      <c r="D16" s="39" t="str">
        <f>[1]Мл.школьники!$B$74</f>
        <v>Салат из моркови с растительным маслом</v>
      </c>
      <c r="E16" s="34">
        <v>60</v>
      </c>
      <c r="F16" s="26"/>
      <c r="G16" s="26">
        <v>49.02</v>
      </c>
      <c r="H16" s="34">
        <v>0.74</v>
      </c>
      <c r="I16" s="34">
        <v>0.05</v>
      </c>
      <c r="J16" s="34">
        <v>6.89</v>
      </c>
      <c r="K16" s="31"/>
      <c r="L16" s="30"/>
    </row>
    <row r="17" spans="1:12" x14ac:dyDescent="0.25">
      <c r="A17" s="13"/>
      <c r="B17" s="13" t="s">
        <v>29</v>
      </c>
      <c r="C17" s="14">
        <v>349</v>
      </c>
      <c r="D17" s="20" t="str">
        <f>[1]Мл.школьники!$B$80</f>
        <v>Компот из смеси сухофруктов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x14ac:dyDescent="0.25">
      <c r="A18" s="44" t="s">
        <v>21</v>
      </c>
      <c r="B18" s="43"/>
      <c r="C18" s="44"/>
      <c r="D18" s="43"/>
      <c r="E18" s="15">
        <f t="shared" ref="E18" si="1">SUM(E11:E17)</f>
        <v>790</v>
      </c>
      <c r="F18" s="16">
        <v>70.930000000000007</v>
      </c>
      <c r="G18" s="16">
        <f>SUM(G11:G17)</f>
        <v>890.2</v>
      </c>
      <c r="H18" s="16">
        <f>SUM(H11:H17)</f>
        <v>28.580000000000002</v>
      </c>
      <c r="I18" s="16">
        <f>SUM(I11:I17)</f>
        <v>23.259999999999998</v>
      </c>
      <c r="J18" s="16">
        <f>SUM(J11:J17)</f>
        <v>105.38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2026-09-14T07:31:00Z</dcterms:modified>
</cp:coreProperties>
</file>