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I119" i="1" l="1"/>
  <c r="I196" i="1" s="1"/>
  <c r="G119" i="1"/>
  <c r="J100" i="1"/>
  <c r="I100" i="1"/>
  <c r="H81" i="1"/>
  <c r="I81" i="1"/>
  <c r="I62" i="1"/>
  <c r="H62" i="1"/>
  <c r="G62" i="1"/>
  <c r="I43" i="1"/>
  <c r="L43" i="1"/>
  <c r="J43" i="1"/>
  <c r="H43" i="1"/>
  <c r="F43" i="1"/>
  <c r="F196" i="1" s="1"/>
  <c r="L196" i="1"/>
  <c r="G24" i="1"/>
  <c r="H24" i="1"/>
  <c r="G196" i="1" l="1"/>
  <c r="J196" i="1"/>
  <c r="H196" i="1"/>
</calcChain>
</file>

<file path=xl/sharedStrings.xml><?xml version="1.0" encoding="utf-8"?>
<sst xmlns="http://schemas.openxmlformats.org/spreadsheetml/2006/main" count="319" uniqueCount="81">
  <si>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</si>
  <si>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</si>
  <si>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</si>
  <si>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</si>
  <si>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</si>
  <si>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</si>
  <si>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</si>
  <si>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</si>
  <si>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</si>
  <si>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</si>
  <si>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</si>
  <si>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</si>
  <si>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</si>
  <si>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</si>
  <si>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</si>
  <si>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</si>
  <si>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</si>
  <si>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</si>
  <si>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</si>
  <si>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</si>
  <si>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</si>
  <si>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</si>
  <si>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</si>
  <si>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</si>
  <si>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</si>
  <si>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</si>
  <si>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</si>
  <si>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</si>
  <si>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</si>
  <si>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</si>
  <si>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</si>
  <si>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</si>
  <si>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</si>
  <si>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</si>
  <si>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</si>
  <si>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</si>
  <si>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</si>
  <si>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</si>
  <si>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</si>
  <si>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п. Мирный"</t>
  </si>
  <si>
    <t>пшеничный</t>
  </si>
  <si>
    <t>б/н</t>
  </si>
  <si>
    <t>сезонные или ассорти</t>
  </si>
  <si>
    <t>ржаной</t>
  </si>
  <si>
    <t>632ТТК</t>
  </si>
  <si>
    <t>из шиповника</t>
  </si>
  <si>
    <t>пшеничный с маслом сливочным БЗМЖ</t>
  </si>
  <si>
    <t>сладкое</t>
  </si>
  <si>
    <t>котлеты из курицы в соусе</t>
  </si>
  <si>
    <t>макароны отварные</t>
  </si>
  <si>
    <t>салат из капусты с морковью</t>
  </si>
  <si>
    <t>чай с лимоном и сахаром</t>
  </si>
  <si>
    <t>суп крестьянский с крупой(крупа перловая)</t>
  </si>
  <si>
    <t>фрикадельки куриные с овощами в соусе</t>
  </si>
  <si>
    <t xml:space="preserve">рис отварной </t>
  </si>
  <si>
    <t>компот из смеси сухофруктов</t>
  </si>
  <si>
    <t>каша жидкая молочная пшенная</t>
  </si>
  <si>
    <t>пшеничный с сыром БЗМЖ в нарезке</t>
  </si>
  <si>
    <t>помидор свежий в нарезке</t>
  </si>
  <si>
    <t>суп вермишелевый на курином бульоне</t>
  </si>
  <si>
    <t>плов с курицей</t>
  </si>
  <si>
    <t>чай с сахаром</t>
  </si>
  <si>
    <t>курица отварная с соусом</t>
  </si>
  <si>
    <t>борщ с капустой и картофелем вегетарианский</t>
  </si>
  <si>
    <t>каша гречневая рассыпчатая</t>
  </si>
  <si>
    <t>каша манная молочная жидкая</t>
  </si>
  <si>
    <t>суп крестьянскийс крупой(крупа рисовая)</t>
  </si>
  <si>
    <t>макароны отварные с сыром</t>
  </si>
  <si>
    <t>суп молочный с вермишелью</t>
  </si>
  <si>
    <t>яйцо вареное</t>
  </si>
  <si>
    <t>рис отварной</t>
  </si>
  <si>
    <t>чай с лимоном и с сахаром</t>
  </si>
  <si>
    <t>каша "Дружба"</t>
  </si>
  <si>
    <t>суп гороховый вегетарианский</t>
  </si>
  <si>
    <t xml:space="preserve">ржаной </t>
  </si>
  <si>
    <t>котлеты из говядины с курицей в соусе</t>
  </si>
  <si>
    <t>огурец свежий в нарезке</t>
  </si>
  <si>
    <t>каша манная</t>
  </si>
  <si>
    <t>суп гороховый</t>
  </si>
  <si>
    <t>директор</t>
  </si>
  <si>
    <t>Утегалиева Ж.Х.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</si>
</sst>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79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72</v>
      </c>
      <c r="F6" s="40">
        <v>160</v>
      </c>
      <c r="G6" s="40">
        <v>18.559999999999999</v>
      </c>
      <c r="H6" s="40">
        <v>24.32</v>
      </c>
      <c r="I6" s="40">
        <v>31.92</v>
      </c>
      <c r="J6" s="40">
        <v>328</v>
      </c>
      <c r="K6" s="41">
        <v>53</v>
      </c>
      <c r="L6" s="40">
        <v>40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0.2</v>
      </c>
      <c r="H8" s="43">
        <v>0</v>
      </c>
      <c r="I8" s="43">
        <v>10.5</v>
      </c>
      <c r="J8" s="43">
        <v>38.799999999999997</v>
      </c>
      <c r="K8" s="44">
        <v>143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3.84</v>
      </c>
      <c r="H9" s="43">
        <v>0.48</v>
      </c>
      <c r="I9" s="43">
        <v>22.08</v>
      </c>
      <c r="J9" s="43">
        <v>120.8</v>
      </c>
      <c r="K9" s="44" t="s">
        <v>41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0.38</v>
      </c>
      <c r="H10" s="43">
        <v>0.38</v>
      </c>
      <c r="I10" s="43">
        <v>21.77</v>
      </c>
      <c r="J10" s="43">
        <v>44.38</v>
      </c>
      <c r="K10" s="44" t="s">
        <v>41</v>
      </c>
      <c r="L10" s="43">
        <v>35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22.979999999999997</v>
      </c>
      <c r="H13" s="19">
        <f t="shared" si="0"/>
        <v>25.18</v>
      </c>
      <c r="I13" s="19">
        <f t="shared" si="0"/>
        <v>86.27</v>
      </c>
      <c r="J13" s="19">
        <f t="shared" si="0"/>
        <v>531.98</v>
      </c>
      <c r="K13" s="25"/>
      <c r="L13" s="19">
        <f t="shared" ref="L13" si="1">SUM(L6:L12)</f>
        <v>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76</v>
      </c>
      <c r="F14" s="43">
        <v>60</v>
      </c>
      <c r="G14" s="43">
        <v>0.45</v>
      </c>
      <c r="H14" s="43">
        <v>7.0000000000000007E-2</v>
      </c>
      <c r="I14" s="43">
        <v>2.1</v>
      </c>
      <c r="J14" s="43">
        <v>8.4700000000000006</v>
      </c>
      <c r="K14" s="44">
        <v>3</v>
      </c>
      <c r="L14" s="43">
        <v>15</v>
      </c>
    </row>
    <row r="15" spans="1:12" ht="15" x14ac:dyDescent="0.25">
      <c r="A15" s="23"/>
      <c r="B15" s="15"/>
      <c r="C15" s="11"/>
      <c r="D15" s="7" t="s">
        <v>27</v>
      </c>
      <c r="E15" s="42" t="s">
        <v>59</v>
      </c>
      <c r="F15" s="43">
        <v>200</v>
      </c>
      <c r="G15" s="43">
        <v>5.16</v>
      </c>
      <c r="H15" s="43">
        <v>6.78</v>
      </c>
      <c r="I15" s="43">
        <v>28.5</v>
      </c>
      <c r="J15" s="43">
        <v>179.6</v>
      </c>
      <c r="K15" s="44">
        <v>28</v>
      </c>
      <c r="L15" s="43">
        <v>40</v>
      </c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160</v>
      </c>
      <c r="G16" s="43">
        <v>25.93</v>
      </c>
      <c r="H16" s="43">
        <v>17.2</v>
      </c>
      <c r="I16" s="43">
        <v>37.24</v>
      </c>
      <c r="J16" s="43">
        <v>488.87</v>
      </c>
      <c r="K16" s="44">
        <v>117</v>
      </c>
      <c r="L16" s="43">
        <v>64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>
        <v>184</v>
      </c>
      <c r="L18" s="43">
        <v>12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3.84</v>
      </c>
      <c r="H19" s="43">
        <v>0.48</v>
      </c>
      <c r="I19" s="43">
        <v>22.08</v>
      </c>
      <c r="J19" s="43">
        <v>120.8</v>
      </c>
      <c r="K19" s="44" t="s">
        <v>41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40</v>
      </c>
      <c r="G20" s="43">
        <v>3.04</v>
      </c>
      <c r="H20" s="43">
        <v>0.76</v>
      </c>
      <c r="I20" s="43">
        <v>14.16</v>
      </c>
      <c r="J20" s="43">
        <v>73.2</v>
      </c>
      <c r="K20" s="44" t="s">
        <v>41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38.919999999999995</v>
      </c>
      <c r="H23" s="19">
        <f t="shared" si="2"/>
        <v>25.290000000000003</v>
      </c>
      <c r="I23" s="19">
        <f t="shared" si="2"/>
        <v>123.88</v>
      </c>
      <c r="J23" s="19">
        <f t="shared" si="2"/>
        <v>951.94</v>
      </c>
      <c r="K23" s="25"/>
      <c r="L23" s="19">
        <f t="shared" ref="L23" si="3">SUM(L14:L22)</f>
        <v>139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61.899999999999991</v>
      </c>
      <c r="H24" s="32">
        <f t="shared" si="4"/>
        <v>50.47</v>
      </c>
      <c r="I24" s="32">
        <f t="shared" si="4"/>
        <v>210.14999999999998</v>
      </c>
      <c r="J24" s="32">
        <f t="shared" si="4"/>
        <v>1483.92</v>
      </c>
      <c r="K24" s="32"/>
      <c r="L24" s="32">
        <f t="shared" ref="L24" si="5">L13+L23</f>
        <v>228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200</v>
      </c>
      <c r="G25" s="40">
        <v>14.06</v>
      </c>
      <c r="H25" s="40">
        <v>11.78</v>
      </c>
      <c r="I25" s="40">
        <v>30.96</v>
      </c>
      <c r="J25" s="40">
        <v>207.16</v>
      </c>
      <c r="K25" s="41" t="s">
        <v>44</v>
      </c>
      <c r="L25" s="40">
        <v>40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0.6</v>
      </c>
      <c r="H27" s="43">
        <v>0.2</v>
      </c>
      <c r="I27" s="43">
        <v>15.2</v>
      </c>
      <c r="J27" s="43">
        <v>65.3</v>
      </c>
      <c r="K27" s="44">
        <v>196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3.94</v>
      </c>
      <c r="H28" s="43">
        <v>8.68</v>
      </c>
      <c r="I28" s="43">
        <v>22.18</v>
      </c>
      <c r="J28" s="43">
        <v>195.6</v>
      </c>
      <c r="K28" s="44">
        <v>2</v>
      </c>
      <c r="L28" s="43">
        <v>19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47</v>
      </c>
      <c r="E30" s="42"/>
      <c r="F30" s="43">
        <v>60</v>
      </c>
      <c r="G30" s="43">
        <v>3.85</v>
      </c>
      <c r="H30" s="43">
        <v>4.55</v>
      </c>
      <c r="I30" s="43">
        <v>35.450000000000003</v>
      </c>
      <c r="J30" s="43">
        <v>198</v>
      </c>
      <c r="K30" s="44">
        <v>563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22.450000000000003</v>
      </c>
      <c r="H32" s="19">
        <f t="shared" ref="H32" si="7">SUM(H25:H31)</f>
        <v>25.209999999999997</v>
      </c>
      <c r="I32" s="19">
        <f t="shared" ref="I32" si="8">SUM(I25:I31)</f>
        <v>103.79</v>
      </c>
      <c r="J32" s="19">
        <f t="shared" ref="J32:L32" si="9">SUM(J25:J31)</f>
        <v>666.06</v>
      </c>
      <c r="K32" s="25"/>
      <c r="L32" s="19">
        <f t="shared" si="9"/>
        <v>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78</v>
      </c>
      <c r="F34" s="43">
        <v>200</v>
      </c>
      <c r="G34" s="43">
        <v>6.68</v>
      </c>
      <c r="H34" s="43">
        <v>4.5999999999999996</v>
      </c>
      <c r="I34" s="43">
        <v>30.28</v>
      </c>
      <c r="J34" s="43">
        <v>133.13999999999999</v>
      </c>
      <c r="K34" s="44">
        <v>29</v>
      </c>
      <c r="L34" s="43">
        <v>35</v>
      </c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16.440000000000001</v>
      </c>
      <c r="H35" s="43">
        <v>16.32</v>
      </c>
      <c r="I35" s="43">
        <v>20.94</v>
      </c>
      <c r="J35" s="43">
        <v>271.56</v>
      </c>
      <c r="K35" s="44">
        <v>109</v>
      </c>
      <c r="L35" s="43">
        <v>45</v>
      </c>
    </row>
    <row r="36" spans="1:12" ht="15" x14ac:dyDescent="0.25">
      <c r="A36" s="14"/>
      <c r="B36" s="15"/>
      <c r="C36" s="11"/>
      <c r="D36" s="7" t="s">
        <v>29</v>
      </c>
      <c r="E36" s="42" t="s">
        <v>64</v>
      </c>
      <c r="F36" s="43">
        <v>150</v>
      </c>
      <c r="G36" s="43">
        <v>8.1999999999999993</v>
      </c>
      <c r="H36" s="43">
        <v>6.9</v>
      </c>
      <c r="I36" s="43">
        <v>35.9</v>
      </c>
      <c r="J36" s="43">
        <v>238.91</v>
      </c>
      <c r="K36" s="44">
        <v>62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0.2</v>
      </c>
      <c r="H37" s="43">
        <v>0</v>
      </c>
      <c r="I37" s="43">
        <v>10.5</v>
      </c>
      <c r="J37" s="43">
        <v>38.799999999999997</v>
      </c>
      <c r="K37" s="44">
        <v>143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3.84</v>
      </c>
      <c r="H38" s="43">
        <v>0.48</v>
      </c>
      <c r="I38" s="43">
        <v>22.08</v>
      </c>
      <c r="J38" s="43">
        <v>120.8</v>
      </c>
      <c r="K38" s="44" t="s">
        <v>41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3.04</v>
      </c>
      <c r="H39" s="43">
        <v>0.76</v>
      </c>
      <c r="I39" s="43">
        <v>14.16</v>
      </c>
      <c r="J39" s="43">
        <v>73.2</v>
      </c>
      <c r="K39" s="44" t="s">
        <v>41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38.4</v>
      </c>
      <c r="H42" s="19">
        <f t="shared" ref="H42" si="11">SUM(H33:H41)</f>
        <v>29.060000000000002</v>
      </c>
      <c r="I42" s="19">
        <f t="shared" ref="I42" si="12">SUM(I33:I41)</f>
        <v>133.86000000000001</v>
      </c>
      <c r="J42" s="19">
        <f t="shared" ref="J42:L42" si="13">SUM(J33:J41)</f>
        <v>876.41</v>
      </c>
      <c r="K42" s="25"/>
      <c r="L42" s="19">
        <f t="shared" si="13"/>
        <v>113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1230</v>
      </c>
      <c r="G43" s="32">
        <f t="shared" ref="G43" si="14">G32+G42</f>
        <v>60.85</v>
      </c>
      <c r="H43" s="32">
        <f t="shared" ref="H43" si="15">H32+H42</f>
        <v>54.269999999999996</v>
      </c>
      <c r="I43" s="32">
        <f t="shared" ref="I43" si="16">I32+I42</f>
        <v>237.65000000000003</v>
      </c>
      <c r="J43" s="32">
        <f t="shared" ref="J43:L43" si="17">J32+J42</f>
        <v>1542.4699999999998</v>
      </c>
      <c r="K43" s="32"/>
      <c r="L43" s="32">
        <f t="shared" si="17"/>
        <v>204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90</v>
      </c>
      <c r="G44" s="40">
        <v>17.28</v>
      </c>
      <c r="H44" s="40">
        <v>20.16</v>
      </c>
      <c r="I44" s="40">
        <v>15.72</v>
      </c>
      <c r="J44" s="40">
        <v>188.52</v>
      </c>
      <c r="K44" s="41">
        <v>110</v>
      </c>
      <c r="L44" s="40">
        <v>40</v>
      </c>
    </row>
    <row r="45" spans="1:12" ht="15" x14ac:dyDescent="0.25">
      <c r="A45" s="23"/>
      <c r="B45" s="15"/>
      <c r="C45" s="11"/>
      <c r="D45" s="6" t="s">
        <v>29</v>
      </c>
      <c r="E45" s="42" t="s">
        <v>49</v>
      </c>
      <c r="F45" s="43">
        <v>150</v>
      </c>
      <c r="G45" s="43">
        <v>6</v>
      </c>
      <c r="H45" s="43">
        <v>11.34</v>
      </c>
      <c r="I45" s="43">
        <v>54.06</v>
      </c>
      <c r="J45" s="43">
        <v>313.94</v>
      </c>
      <c r="K45" s="44">
        <v>59</v>
      </c>
      <c r="L45" s="43">
        <v>12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>
        <v>144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3.84</v>
      </c>
      <c r="H47" s="43">
        <v>0.48</v>
      </c>
      <c r="I47" s="43">
        <v>22.08</v>
      </c>
      <c r="J47" s="43">
        <v>120.8</v>
      </c>
      <c r="K47" s="44" t="s">
        <v>41</v>
      </c>
      <c r="L47" s="43">
        <v>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50</v>
      </c>
      <c r="F49" s="43">
        <v>60</v>
      </c>
      <c r="G49" s="43">
        <v>0.97</v>
      </c>
      <c r="H49" s="43">
        <v>6.07</v>
      </c>
      <c r="I49" s="43">
        <v>5.85</v>
      </c>
      <c r="J49" s="43">
        <v>81.53</v>
      </c>
      <c r="K49" s="44">
        <v>9</v>
      </c>
      <c r="L49" s="43">
        <v>10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28.39</v>
      </c>
      <c r="H51" s="19">
        <f t="shared" ref="H51" si="19">SUM(H44:H50)</f>
        <v>38.049999999999997</v>
      </c>
      <c r="I51" s="19">
        <f t="shared" ref="I51" si="20">SUM(I44:I50)</f>
        <v>104.41</v>
      </c>
      <c r="J51" s="19">
        <f t="shared" ref="J51:L51" si="21">SUM(J44:J50)</f>
        <v>732.68999999999994</v>
      </c>
      <c r="K51" s="25"/>
      <c r="L51" s="19">
        <f t="shared" si="21"/>
        <v>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5.12</v>
      </c>
      <c r="H53" s="43">
        <v>6.22</v>
      </c>
      <c r="I53" s="43">
        <v>49.48</v>
      </c>
      <c r="J53" s="43">
        <v>119.44</v>
      </c>
      <c r="K53" s="44">
        <v>31</v>
      </c>
      <c r="L53" s="43">
        <v>35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12.3</v>
      </c>
      <c r="H54" s="43">
        <v>10.95</v>
      </c>
      <c r="I54" s="43">
        <v>7.5</v>
      </c>
      <c r="J54" s="43">
        <v>177.75</v>
      </c>
      <c r="K54" s="44">
        <v>113</v>
      </c>
      <c r="L54" s="43">
        <v>40</v>
      </c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3.6</v>
      </c>
      <c r="H55" s="43">
        <v>5.4</v>
      </c>
      <c r="I55" s="43">
        <v>36.409999999999997</v>
      </c>
      <c r="J55" s="43">
        <v>208.7</v>
      </c>
      <c r="K55" s="44">
        <v>64</v>
      </c>
      <c r="L55" s="43">
        <v>15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>
        <v>184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3.84</v>
      </c>
      <c r="H57" s="43">
        <v>0.48</v>
      </c>
      <c r="I57" s="43">
        <v>22.08</v>
      </c>
      <c r="J57" s="43">
        <v>120.8</v>
      </c>
      <c r="K57" s="44" t="s">
        <v>41</v>
      </c>
      <c r="L57" s="43">
        <v>4</v>
      </c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40</v>
      </c>
      <c r="G58" s="43">
        <v>3.04</v>
      </c>
      <c r="H58" s="43">
        <v>0.76</v>
      </c>
      <c r="I58" s="43">
        <v>14.16</v>
      </c>
      <c r="J58" s="43">
        <v>73.2</v>
      </c>
      <c r="K58" s="44" t="s">
        <v>41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28.400000000000002</v>
      </c>
      <c r="H61" s="19">
        <f t="shared" ref="H61" si="23">SUM(H52:H60)</f>
        <v>23.810000000000002</v>
      </c>
      <c r="I61" s="19">
        <f t="shared" ref="I61" si="24">SUM(I52:I60)</f>
        <v>149.42999999999998</v>
      </c>
      <c r="J61" s="19">
        <f t="shared" ref="J61:L61" si="25">SUM(J52:J60)</f>
        <v>780.89</v>
      </c>
      <c r="K61" s="25"/>
      <c r="L61" s="19">
        <f t="shared" si="25"/>
        <v>110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1260</v>
      </c>
      <c r="G62" s="32">
        <f t="shared" ref="G62" si="26">G51+G61</f>
        <v>56.790000000000006</v>
      </c>
      <c r="H62" s="32">
        <f t="shared" ref="H62" si="27">H51+H61</f>
        <v>61.86</v>
      </c>
      <c r="I62" s="32">
        <f t="shared" ref="I62" si="28">I51+I61</f>
        <v>253.83999999999997</v>
      </c>
      <c r="J62" s="32">
        <f t="shared" ref="J62:L62" si="29">J51+J61</f>
        <v>1513.58</v>
      </c>
      <c r="K62" s="32"/>
      <c r="L62" s="32">
        <f t="shared" si="29"/>
        <v>188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13.12</v>
      </c>
      <c r="H63" s="40">
        <v>17.25</v>
      </c>
      <c r="I63" s="40">
        <v>23.89</v>
      </c>
      <c r="J63" s="40">
        <v>292.45</v>
      </c>
      <c r="K63" s="41">
        <v>57</v>
      </c>
      <c r="L63" s="40">
        <v>40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0.6</v>
      </c>
      <c r="H65" s="43">
        <v>0.2</v>
      </c>
      <c r="I65" s="43">
        <v>15.2</v>
      </c>
      <c r="J65" s="43">
        <v>65.3</v>
      </c>
      <c r="K65" s="44">
        <v>196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50</v>
      </c>
      <c r="G66" s="43">
        <v>6.66</v>
      </c>
      <c r="H66" s="43">
        <v>4.13</v>
      </c>
      <c r="I66" s="43">
        <v>22.31</v>
      </c>
      <c r="J66" s="43">
        <v>170.2</v>
      </c>
      <c r="K66" s="44">
        <v>1</v>
      </c>
      <c r="L66" s="43">
        <v>16</v>
      </c>
    </row>
    <row r="67" spans="1:12" ht="15" x14ac:dyDescent="0.25">
      <c r="A67" s="23"/>
      <c r="B67" s="15"/>
      <c r="C67" s="11"/>
      <c r="D67" s="7" t="s">
        <v>24</v>
      </c>
      <c r="E67" s="42" t="s">
        <v>42</v>
      </c>
      <c r="F67" s="43">
        <v>100</v>
      </c>
      <c r="G67" s="43">
        <v>0.38</v>
      </c>
      <c r="H67" s="43">
        <v>0.38</v>
      </c>
      <c r="I67" s="43">
        <v>21.77</v>
      </c>
      <c r="J67" s="43">
        <v>44.38</v>
      </c>
      <c r="K67" s="44" t="s">
        <v>41</v>
      </c>
      <c r="L67" s="43">
        <v>35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20.759999999999998</v>
      </c>
      <c r="H70" s="19">
        <f t="shared" ref="H70" si="31">SUM(H63:H69)</f>
        <v>21.959999999999997</v>
      </c>
      <c r="I70" s="19">
        <f t="shared" ref="I70" si="32">SUM(I63:I69)</f>
        <v>83.17</v>
      </c>
      <c r="J70" s="19">
        <f t="shared" ref="J70:L70" si="33">SUM(J63:J69)</f>
        <v>572.33000000000004</v>
      </c>
      <c r="K70" s="25"/>
      <c r="L70" s="19">
        <f t="shared" si="33"/>
        <v>103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0.67</v>
      </c>
      <c r="H71" s="43">
        <v>0.15</v>
      </c>
      <c r="I71" s="43">
        <v>2.25</v>
      </c>
      <c r="J71" s="43">
        <v>12.83</v>
      </c>
      <c r="K71" s="44">
        <v>4</v>
      </c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5.16</v>
      </c>
      <c r="H72" s="43">
        <v>6.78</v>
      </c>
      <c r="I72" s="43">
        <v>28.5</v>
      </c>
      <c r="J72" s="43">
        <v>179.6</v>
      </c>
      <c r="K72" s="44">
        <v>28</v>
      </c>
      <c r="L72" s="43">
        <v>40</v>
      </c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43">
        <v>160</v>
      </c>
      <c r="G73" s="43">
        <v>25.93</v>
      </c>
      <c r="H73" s="43">
        <v>17.2</v>
      </c>
      <c r="I73" s="43">
        <v>37.24</v>
      </c>
      <c r="J73" s="43">
        <v>488.87</v>
      </c>
      <c r="K73" s="44">
        <v>117</v>
      </c>
      <c r="L73" s="43">
        <v>64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0.2</v>
      </c>
      <c r="H75" s="43">
        <v>0</v>
      </c>
      <c r="I75" s="43">
        <v>10.5</v>
      </c>
      <c r="J75" s="43">
        <v>38.799999999999997</v>
      </c>
      <c r="K75" s="44">
        <v>143</v>
      </c>
      <c r="L75" s="43">
        <v>10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3.84</v>
      </c>
      <c r="H76" s="43">
        <v>0.48</v>
      </c>
      <c r="I76" s="43">
        <v>22.08</v>
      </c>
      <c r="J76" s="43">
        <v>120.8</v>
      </c>
      <c r="K76" s="44" t="s">
        <v>41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40</v>
      </c>
      <c r="G77" s="43">
        <v>3.04</v>
      </c>
      <c r="H77" s="43">
        <v>0.76</v>
      </c>
      <c r="I77" s="43">
        <v>14.16</v>
      </c>
      <c r="J77" s="43">
        <v>73.2</v>
      </c>
      <c r="K77" s="44" t="s">
        <v>41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38.839999999999996</v>
      </c>
      <c r="H80" s="19">
        <f t="shared" ref="H80" si="35">SUM(H71:H79)</f>
        <v>25.37</v>
      </c>
      <c r="I80" s="19">
        <f t="shared" ref="I80" si="36">SUM(I71:I79)</f>
        <v>114.73</v>
      </c>
      <c r="J80" s="19">
        <f t="shared" ref="J80:L80" si="37">SUM(J71:J79)</f>
        <v>914.09999999999991</v>
      </c>
      <c r="K80" s="25"/>
      <c r="L80" s="19">
        <f t="shared" si="37"/>
        <v>137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59.599999999999994</v>
      </c>
      <c r="H81" s="32">
        <f t="shared" ref="H81" si="39">H70+H80</f>
        <v>47.33</v>
      </c>
      <c r="I81" s="32">
        <f t="shared" ref="I81" si="40">I70+I80</f>
        <v>197.9</v>
      </c>
      <c r="J81" s="32">
        <f t="shared" ref="J81:L81" si="41">J70+J80</f>
        <v>1486.4299999999998</v>
      </c>
      <c r="K81" s="32"/>
      <c r="L81" s="32">
        <f t="shared" si="41"/>
        <v>240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90</v>
      </c>
      <c r="G82" s="40">
        <v>28.95</v>
      </c>
      <c r="H82" s="40">
        <v>5.0999999999999996</v>
      </c>
      <c r="I82" s="40">
        <v>1.05</v>
      </c>
      <c r="J82" s="40">
        <v>139.35</v>
      </c>
      <c r="K82" s="41">
        <v>126</v>
      </c>
      <c r="L82" s="40">
        <v>55</v>
      </c>
    </row>
    <row r="83" spans="1:12" ht="15" x14ac:dyDescent="0.25">
      <c r="A83" s="23"/>
      <c r="B83" s="15"/>
      <c r="C83" s="11"/>
      <c r="D83" s="6" t="s">
        <v>29</v>
      </c>
      <c r="E83" s="42" t="s">
        <v>49</v>
      </c>
      <c r="F83" s="43">
        <v>170</v>
      </c>
      <c r="G83" s="43">
        <v>6</v>
      </c>
      <c r="H83" s="43">
        <v>11.34</v>
      </c>
      <c r="I83" s="43">
        <v>54.06</v>
      </c>
      <c r="J83" s="43">
        <v>313.94</v>
      </c>
      <c r="K83" s="44">
        <v>59</v>
      </c>
      <c r="L83" s="43">
        <v>14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0.2</v>
      </c>
      <c r="H84" s="43">
        <v>0</v>
      </c>
      <c r="I84" s="43">
        <v>10.5</v>
      </c>
      <c r="J84" s="43">
        <v>38.799999999999997</v>
      </c>
      <c r="K84" s="44">
        <v>143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3.84</v>
      </c>
      <c r="H85" s="43">
        <v>0.48</v>
      </c>
      <c r="I85" s="43">
        <v>22.08</v>
      </c>
      <c r="J85" s="43">
        <v>120.8</v>
      </c>
      <c r="K85" s="44" t="s">
        <v>41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38.990000000000009</v>
      </c>
      <c r="H89" s="19">
        <f t="shared" ref="H89" si="43">SUM(H82:H88)</f>
        <v>16.919999999999998</v>
      </c>
      <c r="I89" s="19">
        <f t="shared" ref="I89" si="44">SUM(I82:I88)</f>
        <v>87.69</v>
      </c>
      <c r="J89" s="19">
        <f t="shared" ref="J89:L89" si="45">SUM(J82:J88)</f>
        <v>612.89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63</v>
      </c>
      <c r="F91" s="43">
        <v>180</v>
      </c>
      <c r="G91" s="43">
        <v>1.3</v>
      </c>
      <c r="H91" s="43">
        <v>3.64</v>
      </c>
      <c r="I91" s="43">
        <v>8.76</v>
      </c>
      <c r="J91" s="43">
        <v>231.96</v>
      </c>
      <c r="K91" s="44">
        <v>35</v>
      </c>
      <c r="L91" s="43">
        <v>40</v>
      </c>
    </row>
    <row r="92" spans="1:12" ht="15" x14ac:dyDescent="0.25">
      <c r="A92" s="23"/>
      <c r="B92" s="15"/>
      <c r="C92" s="11"/>
      <c r="D92" s="7" t="s">
        <v>28</v>
      </c>
      <c r="E92" s="42" t="s">
        <v>48</v>
      </c>
      <c r="F92" s="43">
        <v>90</v>
      </c>
      <c r="G92" s="43">
        <v>17.28</v>
      </c>
      <c r="H92" s="43">
        <v>20.16</v>
      </c>
      <c r="I92" s="43">
        <v>15.72</v>
      </c>
      <c r="J92" s="43">
        <v>188.52</v>
      </c>
      <c r="K92" s="44">
        <v>110</v>
      </c>
      <c r="L92" s="43">
        <v>40</v>
      </c>
    </row>
    <row r="93" spans="1:12" ht="15" x14ac:dyDescent="0.25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8.1999999999999993</v>
      </c>
      <c r="H93" s="43">
        <v>6.9</v>
      </c>
      <c r="I93" s="43">
        <v>35.9</v>
      </c>
      <c r="J93" s="43">
        <v>238.91</v>
      </c>
      <c r="K93" s="44">
        <v>62</v>
      </c>
      <c r="L93" s="43">
        <v>15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0.6</v>
      </c>
      <c r="H94" s="43">
        <v>0.2</v>
      </c>
      <c r="I94" s="43">
        <v>15.2</v>
      </c>
      <c r="J94" s="43">
        <v>65.3</v>
      </c>
      <c r="K94" s="44">
        <v>196</v>
      </c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3.84</v>
      </c>
      <c r="H95" s="43">
        <v>0.48</v>
      </c>
      <c r="I95" s="43">
        <v>22.08</v>
      </c>
      <c r="J95" s="43">
        <v>120.8</v>
      </c>
      <c r="K95" s="44" t="s">
        <v>41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40</v>
      </c>
      <c r="G96" s="43">
        <v>3.04</v>
      </c>
      <c r="H96" s="43">
        <v>0.76</v>
      </c>
      <c r="I96" s="43">
        <v>14.16</v>
      </c>
      <c r="J96" s="43">
        <v>73.2</v>
      </c>
      <c r="K96" s="44" t="s">
        <v>41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34.260000000000005</v>
      </c>
      <c r="H99" s="19">
        <f t="shared" ref="H99" si="47">SUM(H90:H98)</f>
        <v>32.14</v>
      </c>
      <c r="I99" s="19">
        <f t="shared" ref="I99" si="48">SUM(I90:I98)</f>
        <v>111.82</v>
      </c>
      <c r="J99" s="19">
        <f t="shared" ref="J99:L99" si="49">SUM(J90:J98)</f>
        <v>918.68999999999994</v>
      </c>
      <c r="K99" s="25"/>
      <c r="L99" s="19">
        <f t="shared" si="49"/>
        <v>115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73.250000000000014</v>
      </c>
      <c r="H100" s="32">
        <f t="shared" ref="H100" si="51">H89+H99</f>
        <v>49.06</v>
      </c>
      <c r="I100" s="32">
        <f t="shared" ref="I100" si="52">I89+I99</f>
        <v>199.51</v>
      </c>
      <c r="J100" s="32">
        <f t="shared" ref="J100:L100" si="53">J89+J99</f>
        <v>1531.58</v>
      </c>
      <c r="K100" s="32"/>
      <c r="L100" s="32">
        <f t="shared" si="53"/>
        <v>198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14.06</v>
      </c>
      <c r="H101" s="40">
        <v>11.78</v>
      </c>
      <c r="I101" s="40">
        <v>30.96</v>
      </c>
      <c r="J101" s="40">
        <v>207.16</v>
      </c>
      <c r="K101" s="41" t="s">
        <v>44</v>
      </c>
      <c r="L101" s="40">
        <v>40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0.6</v>
      </c>
      <c r="H103" s="43">
        <v>0.2</v>
      </c>
      <c r="I103" s="43">
        <v>15.2</v>
      </c>
      <c r="J103" s="43">
        <v>65.3</v>
      </c>
      <c r="K103" s="44">
        <v>196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57</v>
      </c>
      <c r="F104" s="43">
        <v>50</v>
      </c>
      <c r="G104" s="43">
        <v>6.66</v>
      </c>
      <c r="H104" s="43">
        <v>4.13</v>
      </c>
      <c r="I104" s="43">
        <v>22.31</v>
      </c>
      <c r="J104" s="43">
        <v>170.2</v>
      </c>
      <c r="K104" s="44">
        <v>1</v>
      </c>
      <c r="L104" s="43">
        <v>16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47</v>
      </c>
      <c r="E106" s="42"/>
      <c r="F106" s="43">
        <v>60</v>
      </c>
      <c r="G106" s="43">
        <v>3.85</v>
      </c>
      <c r="H106" s="43">
        <v>4.55</v>
      </c>
      <c r="I106" s="43">
        <v>35.450000000000003</v>
      </c>
      <c r="J106" s="43">
        <v>198</v>
      </c>
      <c r="K106" s="44">
        <v>563</v>
      </c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25.17</v>
      </c>
      <c r="H108" s="19">
        <f t="shared" si="54"/>
        <v>20.66</v>
      </c>
      <c r="I108" s="19">
        <f t="shared" si="54"/>
        <v>103.92</v>
      </c>
      <c r="J108" s="19">
        <f t="shared" si="54"/>
        <v>640.66</v>
      </c>
      <c r="K108" s="25"/>
      <c r="L108" s="19">
        <f t="shared" ref="L108" si="55">SUM(L101:L107)</f>
        <v>88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230</v>
      </c>
      <c r="G110" s="43">
        <v>21.11</v>
      </c>
      <c r="H110" s="43">
        <v>36.270000000000003</v>
      </c>
      <c r="I110" s="43">
        <v>59.91</v>
      </c>
      <c r="J110" s="43">
        <v>577.12</v>
      </c>
      <c r="K110" s="44">
        <v>32</v>
      </c>
      <c r="L110" s="43">
        <v>35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>
        <v>190</v>
      </c>
      <c r="G112" s="43">
        <v>10.01</v>
      </c>
      <c r="H112" s="43">
        <v>9.1199999999999992</v>
      </c>
      <c r="I112" s="43">
        <v>36.229999999999997</v>
      </c>
      <c r="J112" s="43">
        <v>266.76</v>
      </c>
      <c r="K112" s="44">
        <v>61</v>
      </c>
      <c r="L112" s="43">
        <v>45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>
        <v>184</v>
      </c>
      <c r="L113" s="43">
        <v>12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3.84</v>
      </c>
      <c r="H114" s="43">
        <v>0.48</v>
      </c>
      <c r="I114" s="43">
        <v>22.08</v>
      </c>
      <c r="J114" s="43">
        <v>120.8</v>
      </c>
      <c r="K114" s="44" t="s">
        <v>41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40</v>
      </c>
      <c r="G115" s="43">
        <v>3.04</v>
      </c>
      <c r="H115" s="43">
        <v>0.76</v>
      </c>
      <c r="I115" s="43">
        <v>14.16</v>
      </c>
      <c r="J115" s="43">
        <v>73.2</v>
      </c>
      <c r="K115" s="44" t="s">
        <v>41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38.499999999999993</v>
      </c>
      <c r="H118" s="19">
        <f t="shared" si="56"/>
        <v>46.629999999999995</v>
      </c>
      <c r="I118" s="19">
        <f t="shared" si="56"/>
        <v>152.17999999999998</v>
      </c>
      <c r="J118" s="19">
        <f t="shared" si="56"/>
        <v>1118.8800000000001</v>
      </c>
      <c r="K118" s="25"/>
      <c r="L118" s="19">
        <f t="shared" ref="L118" si="57">SUM(L109:L117)</f>
        <v>100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1210</v>
      </c>
      <c r="G119" s="32">
        <f t="shared" ref="G119" si="58">G108+G118</f>
        <v>63.669999999999995</v>
      </c>
      <c r="H119" s="32">
        <f t="shared" ref="H119" si="59">H108+H118</f>
        <v>67.289999999999992</v>
      </c>
      <c r="I119" s="32">
        <f t="shared" ref="I119" si="60">I108+I118</f>
        <v>256.09999999999997</v>
      </c>
      <c r="J119" s="32">
        <f t="shared" ref="J119:L119" si="61">J108+J118</f>
        <v>1759.54</v>
      </c>
      <c r="K119" s="32"/>
      <c r="L119" s="32">
        <f t="shared" si="61"/>
        <v>188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15.1</v>
      </c>
      <c r="H120" s="40">
        <v>21.16</v>
      </c>
      <c r="I120" s="40">
        <v>39.94</v>
      </c>
      <c r="J120" s="40">
        <v>183.02</v>
      </c>
      <c r="K120" s="41">
        <v>56</v>
      </c>
      <c r="L120" s="40">
        <v>40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0.2</v>
      </c>
      <c r="H122" s="43">
        <v>0</v>
      </c>
      <c r="I122" s="43">
        <v>10.5</v>
      </c>
      <c r="J122" s="43">
        <v>38.799999999999997</v>
      </c>
      <c r="K122" s="44">
        <v>143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3.94</v>
      </c>
      <c r="H123" s="43">
        <v>8.68</v>
      </c>
      <c r="I123" s="43">
        <v>22.18</v>
      </c>
      <c r="J123" s="43">
        <v>195.6</v>
      </c>
      <c r="K123" s="44">
        <v>2</v>
      </c>
      <c r="L123" s="43">
        <v>19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69</v>
      </c>
      <c r="F125" s="43">
        <v>50</v>
      </c>
      <c r="G125" s="43">
        <v>6</v>
      </c>
      <c r="H125" s="43">
        <v>5</v>
      </c>
      <c r="I125" s="43">
        <v>0.38</v>
      </c>
      <c r="J125" s="43">
        <v>70.75</v>
      </c>
      <c r="K125" s="44">
        <v>84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25.24</v>
      </c>
      <c r="H127" s="19">
        <f t="shared" si="62"/>
        <v>34.840000000000003</v>
      </c>
      <c r="I127" s="19">
        <f t="shared" si="62"/>
        <v>73</v>
      </c>
      <c r="J127" s="19">
        <f t="shared" si="62"/>
        <v>488.16999999999996</v>
      </c>
      <c r="K127" s="25"/>
      <c r="L127" s="19">
        <f t="shared" ref="L127" si="63">SUM(L120:L126)</f>
        <v>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180</v>
      </c>
      <c r="G129" s="43">
        <v>1.3</v>
      </c>
      <c r="H129" s="43">
        <v>3.64</v>
      </c>
      <c r="I129" s="43">
        <v>8.76</v>
      </c>
      <c r="J129" s="43">
        <v>231.96</v>
      </c>
      <c r="K129" s="44">
        <v>35</v>
      </c>
      <c r="L129" s="43">
        <v>40</v>
      </c>
    </row>
    <row r="130" spans="1:12" ht="15" x14ac:dyDescent="0.25">
      <c r="A130" s="14"/>
      <c r="B130" s="15"/>
      <c r="C130" s="11"/>
      <c r="D130" s="7" t="s">
        <v>28</v>
      </c>
      <c r="E130" s="42" t="s">
        <v>48</v>
      </c>
      <c r="F130" s="43">
        <v>90</v>
      </c>
      <c r="G130" s="43">
        <v>17.28</v>
      </c>
      <c r="H130" s="43">
        <v>20.16</v>
      </c>
      <c r="I130" s="43">
        <v>15.72</v>
      </c>
      <c r="J130" s="43">
        <v>188.52</v>
      </c>
      <c r="K130" s="44">
        <v>110</v>
      </c>
      <c r="L130" s="43">
        <v>40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3.6</v>
      </c>
      <c r="H131" s="43">
        <v>5.4</v>
      </c>
      <c r="I131" s="43">
        <v>36.409999999999997</v>
      </c>
      <c r="J131" s="43">
        <v>208.7</v>
      </c>
      <c r="K131" s="44">
        <v>64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0.3</v>
      </c>
      <c r="H132" s="43">
        <v>0</v>
      </c>
      <c r="I132" s="43">
        <v>6.7</v>
      </c>
      <c r="J132" s="43">
        <v>27.9</v>
      </c>
      <c r="K132" s="44">
        <v>144</v>
      </c>
      <c r="L132" s="43">
        <v>12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3.84</v>
      </c>
      <c r="H133" s="43">
        <v>0.48</v>
      </c>
      <c r="I133" s="43">
        <v>22.08</v>
      </c>
      <c r="J133" s="43">
        <v>120.8</v>
      </c>
      <c r="K133" s="44" t="s">
        <v>41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40</v>
      </c>
      <c r="G134" s="43">
        <v>3.04</v>
      </c>
      <c r="H134" s="43">
        <v>0.76</v>
      </c>
      <c r="I134" s="43">
        <v>14.16</v>
      </c>
      <c r="J134" s="43">
        <v>73.2</v>
      </c>
      <c r="K134" s="44" t="s">
        <v>41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29.360000000000003</v>
      </c>
      <c r="H137" s="19">
        <f t="shared" si="64"/>
        <v>30.440000000000005</v>
      </c>
      <c r="I137" s="19">
        <f t="shared" si="64"/>
        <v>103.83</v>
      </c>
      <c r="J137" s="19">
        <f t="shared" si="64"/>
        <v>851.08</v>
      </c>
      <c r="K137" s="25"/>
      <c r="L137" s="19">
        <f t="shared" ref="L137" si="65">SUM(L128:L136)</f>
        <v>115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54.6</v>
      </c>
      <c r="H138" s="32">
        <f t="shared" ref="H138" si="67">H127+H137</f>
        <v>65.28</v>
      </c>
      <c r="I138" s="32">
        <f t="shared" ref="I138" si="68">I127+I137</f>
        <v>176.82999999999998</v>
      </c>
      <c r="J138" s="32">
        <f t="shared" ref="J138:L138" si="69">J127+J137</f>
        <v>1339.25</v>
      </c>
      <c r="K138" s="32"/>
      <c r="L138" s="32">
        <f t="shared" si="69"/>
        <v>204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260</v>
      </c>
      <c r="G139" s="40">
        <v>35.49</v>
      </c>
      <c r="H139" s="40">
        <v>23.53</v>
      </c>
      <c r="I139" s="40">
        <v>70.959999999999994</v>
      </c>
      <c r="J139" s="40">
        <v>668.98</v>
      </c>
      <c r="K139" s="41">
        <v>117</v>
      </c>
      <c r="L139" s="40">
        <v>104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0.2</v>
      </c>
      <c r="H141" s="43">
        <v>0</v>
      </c>
      <c r="I141" s="43">
        <v>10.5</v>
      </c>
      <c r="J141" s="43">
        <v>38.799999999999997</v>
      </c>
      <c r="K141" s="44">
        <v>143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3.84</v>
      </c>
      <c r="H142" s="43">
        <v>0.48</v>
      </c>
      <c r="I142" s="43">
        <v>22.08</v>
      </c>
      <c r="J142" s="43">
        <v>120.8</v>
      </c>
      <c r="K142" s="44" t="s">
        <v>41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39.53</v>
      </c>
      <c r="H146" s="19">
        <f t="shared" si="70"/>
        <v>24.01</v>
      </c>
      <c r="I146" s="19">
        <f t="shared" si="70"/>
        <v>103.53999999999999</v>
      </c>
      <c r="J146" s="19">
        <f t="shared" si="70"/>
        <v>828.57999999999993</v>
      </c>
      <c r="K146" s="25"/>
      <c r="L146" s="19">
        <f t="shared" ref="L146" si="71">SUM(L139:L145)</f>
        <v>118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60</v>
      </c>
      <c r="G147" s="43">
        <v>0.97</v>
      </c>
      <c r="H147" s="43">
        <v>6.07</v>
      </c>
      <c r="I147" s="43">
        <v>5.85</v>
      </c>
      <c r="J147" s="43">
        <v>81.53</v>
      </c>
      <c r="K147" s="44">
        <v>9</v>
      </c>
      <c r="L147" s="43">
        <v>10</v>
      </c>
    </row>
    <row r="148" spans="1:12" ht="15" x14ac:dyDescent="0.25">
      <c r="A148" s="23"/>
      <c r="B148" s="15"/>
      <c r="C148" s="11"/>
      <c r="D148" s="7" t="s">
        <v>27</v>
      </c>
      <c r="E148" s="42" t="s">
        <v>59</v>
      </c>
      <c r="F148" s="43">
        <v>200</v>
      </c>
      <c r="G148" s="43">
        <v>5.16</v>
      </c>
      <c r="H148" s="43">
        <v>6.78</v>
      </c>
      <c r="I148" s="43">
        <v>28.5</v>
      </c>
      <c r="J148" s="43">
        <v>179.6</v>
      </c>
      <c r="K148" s="44">
        <v>28</v>
      </c>
      <c r="L148" s="43">
        <v>40</v>
      </c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170</v>
      </c>
      <c r="G149" s="43">
        <v>10.01</v>
      </c>
      <c r="H149" s="43">
        <v>9.1199999999999992</v>
      </c>
      <c r="I149" s="43">
        <v>36.229999999999997</v>
      </c>
      <c r="J149" s="43">
        <v>266.76</v>
      </c>
      <c r="K149" s="44">
        <v>61</v>
      </c>
      <c r="L149" s="43">
        <v>41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0.2</v>
      </c>
      <c r="H151" s="43">
        <v>0</v>
      </c>
      <c r="I151" s="43">
        <v>10.5</v>
      </c>
      <c r="J151" s="43">
        <v>38.799999999999997</v>
      </c>
      <c r="K151" s="44">
        <v>143</v>
      </c>
      <c r="L151" s="43">
        <v>10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3.84</v>
      </c>
      <c r="H152" s="43">
        <v>0.48</v>
      </c>
      <c r="I152" s="43">
        <v>22.08</v>
      </c>
      <c r="J152" s="43">
        <v>120.8</v>
      </c>
      <c r="K152" s="44" t="s">
        <v>41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3.04</v>
      </c>
      <c r="H153" s="43">
        <v>0.76</v>
      </c>
      <c r="I153" s="43">
        <v>14.16</v>
      </c>
      <c r="J153" s="43">
        <v>73.2</v>
      </c>
      <c r="K153" s="44" t="s">
        <v>41</v>
      </c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23.22</v>
      </c>
      <c r="H156" s="19">
        <f t="shared" si="72"/>
        <v>23.21</v>
      </c>
      <c r="I156" s="19">
        <f t="shared" si="72"/>
        <v>117.32</v>
      </c>
      <c r="J156" s="19">
        <f t="shared" si="72"/>
        <v>760.68999999999994</v>
      </c>
      <c r="K156" s="25"/>
      <c r="L156" s="19">
        <f t="shared" ref="L156" si="73">SUM(L147:L155)</f>
        <v>109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1210</v>
      </c>
      <c r="G157" s="32">
        <f t="shared" ref="G157" si="74">G146+G156</f>
        <v>62.75</v>
      </c>
      <c r="H157" s="32">
        <f t="shared" ref="H157" si="75">H146+H156</f>
        <v>47.22</v>
      </c>
      <c r="I157" s="32">
        <f t="shared" ref="I157" si="76">I146+I156</f>
        <v>220.85999999999999</v>
      </c>
      <c r="J157" s="32">
        <f t="shared" ref="J157:L157" si="77">J146+J156</f>
        <v>1589.27</v>
      </c>
      <c r="K157" s="32"/>
      <c r="L157" s="32">
        <f t="shared" si="77"/>
        <v>227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160</v>
      </c>
      <c r="G158" s="40">
        <v>18.559999999999999</v>
      </c>
      <c r="H158" s="40">
        <v>24.32</v>
      </c>
      <c r="I158" s="40">
        <v>31.92</v>
      </c>
      <c r="J158" s="40">
        <v>328</v>
      </c>
      <c r="K158" s="41">
        <v>53</v>
      </c>
      <c r="L158" s="40">
        <v>40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0.3</v>
      </c>
      <c r="H160" s="43">
        <v>0</v>
      </c>
      <c r="I160" s="43">
        <v>6.7</v>
      </c>
      <c r="J160" s="43">
        <v>27.9</v>
      </c>
      <c r="K160" s="44">
        <v>144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3.84</v>
      </c>
      <c r="H161" s="43">
        <v>0.48</v>
      </c>
      <c r="I161" s="43">
        <v>22.08</v>
      </c>
      <c r="J161" s="43">
        <v>120.8</v>
      </c>
      <c r="K161" s="44" t="s">
        <v>41</v>
      </c>
      <c r="L161" s="43">
        <v>4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100</v>
      </c>
      <c r="G162" s="43">
        <v>0.38</v>
      </c>
      <c r="H162" s="43">
        <v>0.38</v>
      </c>
      <c r="I162" s="43">
        <v>21.77</v>
      </c>
      <c r="J162" s="43">
        <v>44.38</v>
      </c>
      <c r="K162" s="44" t="s">
        <v>41</v>
      </c>
      <c r="L162" s="43">
        <v>35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23.08</v>
      </c>
      <c r="H165" s="19">
        <f t="shared" si="78"/>
        <v>25.18</v>
      </c>
      <c r="I165" s="19">
        <f t="shared" si="78"/>
        <v>82.47</v>
      </c>
      <c r="J165" s="19">
        <f t="shared" si="78"/>
        <v>521.08000000000004</v>
      </c>
      <c r="K165" s="25"/>
      <c r="L165" s="19">
        <f t="shared" ref="L165" si="79">SUM(L158:L164)</f>
        <v>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200</v>
      </c>
      <c r="G167" s="43">
        <v>6.68</v>
      </c>
      <c r="H167" s="43">
        <v>4.5999999999999996</v>
      </c>
      <c r="I167" s="43">
        <v>30.28</v>
      </c>
      <c r="J167" s="43">
        <v>133.13999999999999</v>
      </c>
      <c r="K167" s="44">
        <v>29</v>
      </c>
      <c r="L167" s="43">
        <v>35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16.440000000000001</v>
      </c>
      <c r="H168" s="43">
        <v>16.32</v>
      </c>
      <c r="I168" s="43">
        <v>20.94</v>
      </c>
      <c r="J168" s="43">
        <v>271.56</v>
      </c>
      <c r="K168" s="44">
        <v>109</v>
      </c>
      <c r="L168" s="43">
        <v>45</v>
      </c>
    </row>
    <row r="169" spans="1:12" ht="15" x14ac:dyDescent="0.25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8.1999999999999993</v>
      </c>
      <c r="H169" s="43">
        <v>6.9</v>
      </c>
      <c r="I169" s="43">
        <v>35.9</v>
      </c>
      <c r="J169" s="43">
        <v>238.91</v>
      </c>
      <c r="K169" s="44">
        <v>62</v>
      </c>
      <c r="L169" s="43">
        <v>15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0.6</v>
      </c>
      <c r="H170" s="43">
        <v>0.2</v>
      </c>
      <c r="I170" s="43">
        <v>15.2</v>
      </c>
      <c r="J170" s="43">
        <v>65.3</v>
      </c>
      <c r="K170" s="44">
        <v>196</v>
      </c>
      <c r="L170" s="43">
        <v>12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3.84</v>
      </c>
      <c r="H171" s="43">
        <v>0.48</v>
      </c>
      <c r="I171" s="43">
        <v>22.08</v>
      </c>
      <c r="J171" s="43">
        <v>120.8</v>
      </c>
      <c r="K171" s="44" t="s">
        <v>41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 t="s">
        <v>74</v>
      </c>
      <c r="F172" s="43">
        <v>40</v>
      </c>
      <c r="G172" s="43">
        <v>3.04</v>
      </c>
      <c r="H172" s="43">
        <v>0.76</v>
      </c>
      <c r="I172" s="43">
        <v>14.16</v>
      </c>
      <c r="J172" s="43">
        <v>73.2</v>
      </c>
      <c r="K172" s="44" t="s">
        <v>41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38.800000000000004</v>
      </c>
      <c r="H175" s="19">
        <f t="shared" si="80"/>
        <v>29.26</v>
      </c>
      <c r="I175" s="19">
        <f t="shared" si="80"/>
        <v>138.56</v>
      </c>
      <c r="J175" s="19">
        <f t="shared" si="80"/>
        <v>902.91</v>
      </c>
      <c r="K175" s="25"/>
      <c r="L175" s="19">
        <f t="shared" ref="L175" si="81">SUM(L166:L174)</f>
        <v>115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1220</v>
      </c>
      <c r="G176" s="32">
        <f t="shared" ref="G176" si="82">G165+G175</f>
        <v>61.88</v>
      </c>
      <c r="H176" s="32">
        <f t="shared" ref="H176" si="83">H165+H175</f>
        <v>54.44</v>
      </c>
      <c r="I176" s="32">
        <f t="shared" ref="I176" si="84">I165+I175</f>
        <v>221.03</v>
      </c>
      <c r="J176" s="32">
        <f t="shared" ref="J176:L176" si="85">J165+J175</f>
        <v>1423.99</v>
      </c>
      <c r="K176" s="32"/>
      <c r="L176" s="32">
        <f t="shared" si="85"/>
        <v>206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13.12</v>
      </c>
      <c r="H177" s="40">
        <v>17.25</v>
      </c>
      <c r="I177" s="40">
        <v>23.89</v>
      </c>
      <c r="J177" s="40">
        <v>292.45</v>
      </c>
      <c r="K177" s="41">
        <v>57</v>
      </c>
      <c r="L177" s="40">
        <v>40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0.6</v>
      </c>
      <c r="H179" s="43">
        <v>0.2</v>
      </c>
      <c r="I179" s="43">
        <v>15.2</v>
      </c>
      <c r="J179" s="43">
        <v>65.3</v>
      </c>
      <c r="K179" s="44">
        <v>196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42" t="s">
        <v>57</v>
      </c>
      <c r="F180" s="43">
        <v>50</v>
      </c>
      <c r="G180" s="43">
        <v>6.66</v>
      </c>
      <c r="H180" s="43">
        <v>4.13</v>
      </c>
      <c r="I180" s="43">
        <v>22.31</v>
      </c>
      <c r="J180" s="43">
        <v>170.2</v>
      </c>
      <c r="K180" s="44">
        <v>1</v>
      </c>
      <c r="L180" s="43">
        <v>16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47</v>
      </c>
      <c r="E182" s="42"/>
      <c r="F182" s="43">
        <v>60</v>
      </c>
      <c r="G182" s="43">
        <v>3.85</v>
      </c>
      <c r="H182" s="43">
        <v>4.55</v>
      </c>
      <c r="I182" s="43">
        <v>35.450000000000003</v>
      </c>
      <c r="J182" s="43">
        <v>198</v>
      </c>
      <c r="K182" s="44">
        <v>563</v>
      </c>
      <c r="L182" s="43">
        <v>21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24.23</v>
      </c>
      <c r="H184" s="19">
        <f t="shared" si="86"/>
        <v>26.13</v>
      </c>
      <c r="I184" s="19">
        <f t="shared" si="86"/>
        <v>96.850000000000009</v>
      </c>
      <c r="J184" s="19">
        <f t="shared" si="86"/>
        <v>725.95</v>
      </c>
      <c r="K184" s="25"/>
      <c r="L184" s="19">
        <f t="shared" ref="L184" si="87">SUM(L177:L183)</f>
        <v>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52</v>
      </c>
      <c r="F186" s="43">
        <v>200</v>
      </c>
      <c r="G186" s="43">
        <v>5.12</v>
      </c>
      <c r="H186" s="43">
        <v>6.22</v>
      </c>
      <c r="I186" s="43">
        <v>49.48</v>
      </c>
      <c r="J186" s="43">
        <v>119.44</v>
      </c>
      <c r="K186" s="44">
        <v>31</v>
      </c>
      <c r="L186" s="43">
        <v>35</v>
      </c>
    </row>
    <row r="187" spans="1:12" ht="15" x14ac:dyDescent="0.25">
      <c r="A187" s="23"/>
      <c r="B187" s="15"/>
      <c r="C187" s="11"/>
      <c r="D187" s="7" t="s">
        <v>28</v>
      </c>
      <c r="E187" s="42" t="s">
        <v>53</v>
      </c>
      <c r="F187" s="43">
        <v>90</v>
      </c>
      <c r="G187" s="43">
        <v>12.3</v>
      </c>
      <c r="H187" s="43">
        <v>10.95</v>
      </c>
      <c r="I187" s="43">
        <v>7.5</v>
      </c>
      <c r="J187" s="43">
        <v>177.75</v>
      </c>
      <c r="K187" s="44">
        <v>113</v>
      </c>
      <c r="L187" s="43">
        <v>40</v>
      </c>
    </row>
    <row r="188" spans="1:12" ht="15" x14ac:dyDescent="0.25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5.29</v>
      </c>
      <c r="H188" s="43">
        <v>10.01</v>
      </c>
      <c r="I188" s="43">
        <v>47.7</v>
      </c>
      <c r="J188" s="43">
        <v>277</v>
      </c>
      <c r="K188" s="44">
        <v>59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0.5</v>
      </c>
      <c r="H189" s="43">
        <v>0</v>
      </c>
      <c r="I189" s="43">
        <v>19.8</v>
      </c>
      <c r="J189" s="43">
        <v>81</v>
      </c>
      <c r="K189" s="44">
        <v>184</v>
      </c>
      <c r="L189" s="43">
        <v>12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3.84</v>
      </c>
      <c r="H190" s="43">
        <v>0.48</v>
      </c>
      <c r="I190" s="43">
        <v>22.08</v>
      </c>
      <c r="J190" s="43">
        <v>120.8</v>
      </c>
      <c r="K190" s="44" t="s">
        <v>41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40</v>
      </c>
      <c r="G191" s="43">
        <v>3.04</v>
      </c>
      <c r="H191" s="43">
        <v>0.76</v>
      </c>
      <c r="I191" s="43">
        <v>14.16</v>
      </c>
      <c r="J191" s="43">
        <v>73.2</v>
      </c>
      <c r="K191" s="44" t="s">
        <v>41</v>
      </c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30.09</v>
      </c>
      <c r="H194" s="19">
        <f t="shared" si="88"/>
        <v>28.42</v>
      </c>
      <c r="I194" s="19">
        <f t="shared" si="88"/>
        <v>160.72</v>
      </c>
      <c r="J194" s="19">
        <f t="shared" si="88"/>
        <v>849.19</v>
      </c>
      <c r="K194" s="25"/>
      <c r="L194" s="19">
        <f t="shared" ref="L194" si="89">SUM(L185:L193)</f>
        <v>107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1230</v>
      </c>
      <c r="G195" s="32">
        <f t="shared" ref="G195" si="90">G184+G194</f>
        <v>54.32</v>
      </c>
      <c r="H195" s="32">
        <f t="shared" ref="H195" si="91">H184+H194</f>
        <v>54.55</v>
      </c>
      <c r="I195" s="32">
        <f t="shared" ref="I195" si="92">I184+I194</f>
        <v>257.57</v>
      </c>
      <c r="J195" s="32">
        <f t="shared" ref="J195:L195" si="93">J184+J194</f>
        <v>1575.14</v>
      </c>
      <c r="K195" s="32"/>
      <c r="L195" s="32">
        <f t="shared" si="93"/>
        <v>196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60.961000000000013</v>
      </c>
      <c r="H196" s="34">
        <f t="shared" si="94"/>
        <v>55.177</v>
      </c>
      <c r="I196" s="34">
        <f t="shared" si="94"/>
        <v>223.14399999999995</v>
      </c>
      <c r="J196" s="34">
        <f t="shared" si="94"/>
        <v>1524.5170000000001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207.9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2023-10-16T11:11:09Z</dcterms:modified>
</cp:coreProperties>
</file>