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J195" i="1"/>
  <c r="I195" i="1"/>
  <c r="H195" i="1"/>
  <c r="G195" i="1"/>
  <c r="F195" i="1"/>
  <c r="L176" i="1"/>
  <c r="J176" i="1"/>
  <c r="I176" i="1"/>
  <c r="H176" i="1"/>
  <c r="G176" i="1"/>
  <c r="F176" i="1"/>
  <c r="G157" i="1"/>
  <c r="L157" i="1"/>
  <c r="J157" i="1"/>
  <c r="I157" i="1"/>
  <c r="H157" i="1"/>
  <c r="F157" i="1"/>
  <c r="L138" i="1"/>
  <c r="J138" i="1"/>
  <c r="I138" i="1"/>
  <c r="H138" i="1"/>
  <c r="G138" i="1"/>
  <c r="F138" i="1"/>
  <c r="L119" i="1"/>
  <c r="J119" i="1"/>
  <c r="H119" i="1"/>
  <c r="F119" i="1"/>
  <c r="L100" i="1"/>
  <c r="H100" i="1"/>
  <c r="G100" i="1"/>
  <c r="F100" i="1"/>
  <c r="L81" i="1"/>
  <c r="G81" i="1"/>
  <c r="J81" i="1"/>
  <c r="F81" i="1"/>
  <c r="L62" i="1"/>
  <c r="J62" i="1"/>
  <c r="F62" i="1"/>
  <c r="G43" i="1"/>
  <c r="L24" i="1"/>
  <c r="F24" i="1"/>
  <c r="J24" i="1"/>
  <c r="I24" i="1"/>
  <c r="I119" i="1"/>
  <c r="G119" i="1"/>
  <c r="J100" i="1"/>
  <c r="I100" i="1"/>
  <c r="H81" i="1"/>
  <c r="I81" i="1"/>
  <c r="I62" i="1"/>
  <c r="H62" i="1"/>
  <c r="G62" i="1"/>
  <c r="I43" i="1"/>
  <c r="L43" i="1"/>
  <c r="J43" i="1"/>
  <c r="H43" i="1"/>
  <c r="F43" i="1"/>
  <c r="G24" i="1"/>
  <c r="H24" i="1"/>
  <c r="F196" i="1" l="1"/>
  <c r="L196" i="1"/>
  <c r="I196" i="1"/>
  <c r="G196" i="1"/>
  <c r="J196" i="1"/>
  <c r="H196" i="1"/>
</calcChain>
</file>

<file path=xl/sharedStrings.xml><?xml version="1.0" encoding="utf-8"?>
<sst xmlns="http://schemas.openxmlformats.org/spreadsheetml/2006/main" count="308" uniqueCount="95">
  <si>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</si>
  <si>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</si>
  <si>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</si>
  <si>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</si>
  <si>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</si>
  <si>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</si>
  <si>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</si>
  <si>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</si>
  <si>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</si>
  <si>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</si>
  <si>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</si>
  <si>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</si>
  <si>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</si>
  <si>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</si>
  <si>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</si>
  <si>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</si>
  <si>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</si>
  <si>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</si>
  <si>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</si>
  <si>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</si>
  <si>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</si>
  <si>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</si>
  <si>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</si>
  <si>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</si>
  <si>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</si>
  <si>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</si>
  <si>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</si>
  <si>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</si>
  <si>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</si>
  <si>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</si>
  <si>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</si>
  <si>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</si>
  <si>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</si>
  <si>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</si>
  <si>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</si>
  <si>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</si>
  <si>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</si>
  <si>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</si>
  <si>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</si>
  <si>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"СОШ п. Мирный"</t>
  </si>
  <si>
    <t>пшеничный</t>
  </si>
  <si>
    <t>сезонные или ассорти</t>
  </si>
  <si>
    <t>ржаной</t>
  </si>
  <si>
    <t>сладкое</t>
  </si>
  <si>
    <t>компот из смеси сухофруктов</t>
  </si>
  <si>
    <t>каша жидкая молочная пшенная</t>
  </si>
  <si>
    <t>чай с сахаром</t>
  </si>
  <si>
    <t xml:space="preserve">ржаной </t>
  </si>
  <si>
    <t>директор</t>
  </si>
  <si>
    <t>Утегалиева Ж.Х.</t>
  </si>
  <si>
    <t>Каша жидкая молочная из манной крупы с маслом сливочным</t>
  </si>
  <si>
    <t>Кондитерское изделие</t>
  </si>
  <si>
    <t>Овощи натуральные свежие или солёные  (огурцы или помидоры)*</t>
  </si>
  <si>
    <t>борщ</t>
  </si>
  <si>
    <t>Макаронник с говядиной, со сливочным маслом</t>
  </si>
  <si>
    <t>чай с лимоном</t>
  </si>
  <si>
    <t>плов из курицы</t>
  </si>
  <si>
    <t>Салат из свежей или квашеной капусты с морковью*</t>
  </si>
  <si>
    <t>Суп картофельный с макаронными изделиями</t>
  </si>
  <si>
    <t>Котлеты (биточки) рыбные с соусом_</t>
  </si>
  <si>
    <t>Картофельное пюре с маслом сливочным</t>
  </si>
  <si>
    <t>Компот из смеси сухофруктов</t>
  </si>
  <si>
    <t>сыр российский (порциями)</t>
  </si>
  <si>
    <t>чай с молоком</t>
  </si>
  <si>
    <t>Салат из свеклы отварной</t>
  </si>
  <si>
    <t>суп с  крупой(рисовая)</t>
  </si>
  <si>
    <t>фрикадельки из курицы  в соусе</t>
  </si>
  <si>
    <t>Макаронные изделия отварные</t>
  </si>
  <si>
    <t>Напиток из плодов шиповника</t>
  </si>
  <si>
    <t>каша жидкая молочная ячневая с сахаром</t>
  </si>
  <si>
    <t xml:space="preserve">пшеничный </t>
  </si>
  <si>
    <t>масло сливочное(порциями)</t>
  </si>
  <si>
    <t>Салат из свежей моркови или морковная икра*</t>
  </si>
  <si>
    <t>холодные блюда</t>
  </si>
  <si>
    <t>Суп картофельный с бобовыми (горох)</t>
  </si>
  <si>
    <t>плов из  курицы</t>
  </si>
  <si>
    <t>Котлеты (биточки) рыбные с соусом</t>
  </si>
  <si>
    <t>макароны изделия отварные</t>
  </si>
  <si>
    <t>Салат из свежих или  соленых огурцов с луком репчатым *</t>
  </si>
  <si>
    <t>Щи из свежей или квашеной капусты *</t>
  </si>
  <si>
    <t>котлеты домашние с  соусом №330</t>
  </si>
  <si>
    <t>каша гречневая рассыпчатая с маслом сливочным</t>
  </si>
  <si>
    <t>каша манная молочная пшеничная</t>
  </si>
  <si>
    <t>Макаронник с говядиной, со сливочным маслом_</t>
  </si>
  <si>
    <t>Котлеты домашние с соусом №330</t>
  </si>
  <si>
    <t>Каша жидкая молочная овсяная с маслом сливочным</t>
  </si>
  <si>
    <t>сыр Российский (порциями)</t>
  </si>
  <si>
    <t>Каша гречневая рассыпчатая с маслом сливочным</t>
  </si>
  <si>
    <t>чай  с сахаром</t>
  </si>
  <si>
    <t>Плов из курицы_</t>
  </si>
  <si>
    <t>Каша жидкая молочная ячневая с сахаром</t>
  </si>
  <si>
    <t>Масло сливочное (порциями)</t>
  </si>
  <si>
    <t>суп  с крупой(рисовая)</t>
  </si>
  <si>
    <t>фрикаделькииз  курицы  в соусе</t>
  </si>
  <si>
    <t>макароны изделия 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</si>
</sst>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Times New Roman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2" fillId="0" borderId="23" xfId="0" applyFont="1" applyBorder="1" applyProtection="1">
      <protection locked="0"/>
    </xf>
    <xf numFmtId="0" fontId="11" fillId="0" borderId="23" xfId="0" applyFont="1" applyBorder="1" applyAlignment="1" applyProtection="1">
      <alignment horizontal="left" vertical="center" wrapText="1"/>
      <protection locked="0"/>
    </xf>
    <xf numFmtId="0" fontId="11" fillId="0" borderId="2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7" activePane="bottomRight" state="frozen"/>
      <selection pane="topRight" activeCell="E1" sqref="E1"/>
      <selection pane="bottomLeft" activeCell="A6" sqref="A6"/>
      <selection pane="bottomRight" activeCell="K136" sqref="K13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48</v>
      </c>
      <c r="I1" s="57"/>
      <c r="J1" s="57"/>
      <c r="K1" s="57"/>
    </row>
    <row r="2" spans="1:12" ht="17.399999999999999" x14ac:dyDescent="0.25">
      <c r="A2" s="35" t="s">
        <v>6</v>
      </c>
      <c r="C2" s="2"/>
      <c r="G2" s="2" t="s">
        <v>18</v>
      </c>
      <c r="H2" s="57" t="s">
        <v>49</v>
      </c>
      <c r="I2" s="57"/>
      <c r="J2" s="57"/>
      <c r="K2" s="5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14</v>
      </c>
      <c r="I3" s="48">
        <v>10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8.8" x14ac:dyDescent="0.3">
      <c r="A6" s="20">
        <v>1</v>
      </c>
      <c r="B6" s="21">
        <v>1</v>
      </c>
      <c r="C6" s="22" t="s">
        <v>20</v>
      </c>
      <c r="D6" s="5" t="s">
        <v>21</v>
      </c>
      <c r="E6" s="51" t="s">
        <v>50</v>
      </c>
      <c r="F6" s="40">
        <v>200</v>
      </c>
      <c r="G6" s="40">
        <v>13.82</v>
      </c>
      <c r="H6" s="40">
        <v>14.2</v>
      </c>
      <c r="I6" s="40">
        <v>30.84</v>
      </c>
      <c r="J6" s="40">
        <v>839.04</v>
      </c>
      <c r="K6" s="41">
        <v>181</v>
      </c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0.06</v>
      </c>
      <c r="H8" s="43">
        <v>0.02</v>
      </c>
      <c r="I8" s="43">
        <v>17.96</v>
      </c>
      <c r="J8" s="43">
        <v>195.82</v>
      </c>
      <c r="K8" s="44">
        <v>376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40</v>
      </c>
      <c r="F9" s="43">
        <v>50</v>
      </c>
      <c r="G9" s="43">
        <v>5.45</v>
      </c>
      <c r="H9" s="43">
        <v>0.5</v>
      </c>
      <c r="I9" s="43">
        <v>24.15</v>
      </c>
      <c r="J9" s="43">
        <v>256.8</v>
      </c>
      <c r="K9" s="44">
        <v>169</v>
      </c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 t="s">
        <v>43</v>
      </c>
      <c r="E11" s="42" t="s">
        <v>51</v>
      </c>
      <c r="F11" s="43">
        <v>50</v>
      </c>
      <c r="G11" s="43">
        <v>4.75</v>
      </c>
      <c r="H11" s="43">
        <v>5.9</v>
      </c>
      <c r="I11" s="43">
        <v>37.450000000000003</v>
      </c>
      <c r="J11" s="43">
        <v>308.55</v>
      </c>
      <c r="K11" s="44">
        <v>405</v>
      </c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24.080000000000002</v>
      </c>
      <c r="H13" s="19">
        <f t="shared" si="0"/>
        <v>20.619999999999997</v>
      </c>
      <c r="I13" s="19">
        <f t="shared" si="0"/>
        <v>110.39999999999999</v>
      </c>
      <c r="J13" s="19">
        <f t="shared" si="0"/>
        <v>1600.2099999999998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53</v>
      </c>
      <c r="F15" s="43">
        <v>200</v>
      </c>
      <c r="G15" s="43">
        <v>19.28</v>
      </c>
      <c r="H15" s="43">
        <v>3.88</v>
      </c>
      <c r="I15" s="43">
        <v>64.84</v>
      </c>
      <c r="J15" s="43">
        <v>473</v>
      </c>
      <c r="K15" s="44">
        <v>81</v>
      </c>
      <c r="L15" s="43"/>
    </row>
    <row r="16" spans="1:12" ht="14.4" x14ac:dyDescent="0.3">
      <c r="A16" s="23"/>
      <c r="B16" s="15"/>
      <c r="C16" s="11"/>
      <c r="D16" s="7" t="s">
        <v>28</v>
      </c>
      <c r="E16" s="58" t="s">
        <v>54</v>
      </c>
      <c r="F16" s="43">
        <v>240</v>
      </c>
      <c r="G16" s="43">
        <v>53.45</v>
      </c>
      <c r="H16" s="43">
        <v>41.09</v>
      </c>
      <c r="I16" s="43">
        <v>58.32</v>
      </c>
      <c r="J16" s="43">
        <v>935.18</v>
      </c>
      <c r="K16" s="44">
        <v>286</v>
      </c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55</v>
      </c>
      <c r="F18" s="43">
        <v>180</v>
      </c>
      <c r="G18" s="43">
        <v>0.11</v>
      </c>
      <c r="H18" s="43">
        <v>0.02</v>
      </c>
      <c r="I18" s="43">
        <v>12.33</v>
      </c>
      <c r="J18" s="43">
        <v>122.27</v>
      </c>
      <c r="K18" s="44">
        <v>377</v>
      </c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40</v>
      </c>
      <c r="F19" s="43">
        <v>30</v>
      </c>
      <c r="G19" s="43">
        <v>2.37</v>
      </c>
      <c r="H19" s="43">
        <v>0.3</v>
      </c>
      <c r="I19" s="43">
        <v>14.49</v>
      </c>
      <c r="J19" s="43">
        <v>64.08</v>
      </c>
      <c r="K19" s="44">
        <v>171</v>
      </c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42</v>
      </c>
      <c r="F20" s="43">
        <v>30</v>
      </c>
      <c r="G20" s="43">
        <v>1.98</v>
      </c>
      <c r="H20" s="43">
        <v>0.36</v>
      </c>
      <c r="I20" s="43">
        <v>10.02</v>
      </c>
      <c r="J20" s="43">
        <v>82.2</v>
      </c>
      <c r="K20" s="44">
        <v>170</v>
      </c>
      <c r="L20" s="43"/>
    </row>
    <row r="21" spans="1:12" ht="28.8" x14ac:dyDescent="0.3">
      <c r="A21" s="23"/>
      <c r="B21" s="15"/>
      <c r="C21" s="11"/>
      <c r="D21" s="58" t="s">
        <v>73</v>
      </c>
      <c r="E21" s="51" t="s">
        <v>52</v>
      </c>
      <c r="F21" s="43">
        <v>60</v>
      </c>
      <c r="G21" s="43">
        <v>0.42</v>
      </c>
      <c r="H21" s="43">
        <v>0.06</v>
      </c>
      <c r="I21" s="43">
        <v>1.1399999999999999</v>
      </c>
      <c r="J21" s="43">
        <v>18</v>
      </c>
      <c r="K21" s="44">
        <v>71</v>
      </c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77.610000000000014</v>
      </c>
      <c r="H23" s="19">
        <f t="shared" si="2"/>
        <v>45.710000000000008</v>
      </c>
      <c r="I23" s="19">
        <f t="shared" si="2"/>
        <v>161.14000000000001</v>
      </c>
      <c r="J23" s="19">
        <f t="shared" si="2"/>
        <v>1694.7299999999998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1240</v>
      </c>
      <c r="G24" s="32">
        <f t="shared" ref="G24:J24" si="4">G13+G23</f>
        <v>101.69000000000001</v>
      </c>
      <c r="H24" s="32">
        <f t="shared" si="4"/>
        <v>66.330000000000013</v>
      </c>
      <c r="I24" s="32">
        <f t="shared" si="4"/>
        <v>271.54000000000002</v>
      </c>
      <c r="J24" s="32">
        <f t="shared" si="4"/>
        <v>3294.9399999999996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56</v>
      </c>
      <c r="F25" s="40">
        <v>250</v>
      </c>
      <c r="G25" s="40">
        <v>26.18</v>
      </c>
      <c r="H25" s="40">
        <v>33.07</v>
      </c>
      <c r="I25" s="40">
        <v>54.68</v>
      </c>
      <c r="J25" s="40">
        <v>381.67</v>
      </c>
      <c r="K25" s="41">
        <v>291</v>
      </c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0.12</v>
      </c>
      <c r="H27" s="43">
        <v>0.02</v>
      </c>
      <c r="I27" s="43">
        <v>13.7</v>
      </c>
      <c r="J27" s="43">
        <v>55.86</v>
      </c>
      <c r="K27" s="44">
        <v>377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40</v>
      </c>
      <c r="F28" s="43">
        <v>50</v>
      </c>
      <c r="G28" s="43">
        <v>5.45</v>
      </c>
      <c r="H28" s="43">
        <v>0.5</v>
      </c>
      <c r="I28" s="43">
        <v>24.15</v>
      </c>
      <c r="J28" s="43">
        <v>256.8</v>
      </c>
      <c r="K28" s="44">
        <v>169</v>
      </c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 t="s">
        <v>43</v>
      </c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31.75</v>
      </c>
      <c r="H32" s="19">
        <f t="shared" ref="H32" si="7">SUM(H25:H31)</f>
        <v>33.590000000000003</v>
      </c>
      <c r="I32" s="19">
        <f t="shared" ref="I32" si="8">SUM(I25:I31)</f>
        <v>92.53</v>
      </c>
      <c r="J32" s="19">
        <f t="shared" ref="J32:L32" si="9">SUM(J25:J31)</f>
        <v>694.33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51" t="s">
        <v>58</v>
      </c>
      <c r="F34" s="43">
        <v>200</v>
      </c>
      <c r="G34" s="43">
        <v>2.16</v>
      </c>
      <c r="H34" s="43">
        <v>22.28</v>
      </c>
      <c r="I34" s="43">
        <v>17.96</v>
      </c>
      <c r="J34" s="43">
        <v>94.6</v>
      </c>
      <c r="K34" s="44">
        <v>103</v>
      </c>
      <c r="L34" s="43"/>
    </row>
    <row r="35" spans="1:12" ht="14.4" x14ac:dyDescent="0.3">
      <c r="A35" s="14"/>
      <c r="B35" s="15"/>
      <c r="C35" s="11"/>
      <c r="D35" s="7" t="s">
        <v>28</v>
      </c>
      <c r="E35" s="51" t="s">
        <v>59</v>
      </c>
      <c r="F35" s="43">
        <v>90</v>
      </c>
      <c r="G35" s="43">
        <v>9.6</v>
      </c>
      <c r="H35" s="43">
        <v>5.91</v>
      </c>
      <c r="I35" s="43">
        <v>10.89</v>
      </c>
      <c r="J35" s="43">
        <v>137.13999999999999</v>
      </c>
      <c r="K35" s="44">
        <v>286</v>
      </c>
      <c r="L35" s="43"/>
    </row>
    <row r="36" spans="1:12" ht="14.4" x14ac:dyDescent="0.3">
      <c r="A36" s="14"/>
      <c r="B36" s="15"/>
      <c r="C36" s="11"/>
      <c r="D36" s="7" t="s">
        <v>29</v>
      </c>
      <c r="E36" s="51" t="s">
        <v>60</v>
      </c>
      <c r="F36" s="43">
        <v>150</v>
      </c>
      <c r="G36" s="43">
        <v>9.11</v>
      </c>
      <c r="H36" s="43">
        <v>9.15</v>
      </c>
      <c r="I36" s="43">
        <v>37.479999999999997</v>
      </c>
      <c r="J36" s="43">
        <v>172.86</v>
      </c>
      <c r="K36" s="44">
        <v>128</v>
      </c>
      <c r="L36" s="43"/>
    </row>
    <row r="37" spans="1:12" ht="14.4" x14ac:dyDescent="0.3">
      <c r="A37" s="14"/>
      <c r="B37" s="15"/>
      <c r="C37" s="11"/>
      <c r="D37" s="7" t="s">
        <v>30</v>
      </c>
      <c r="E37" s="51" t="s">
        <v>61</v>
      </c>
      <c r="F37" s="43">
        <v>180</v>
      </c>
      <c r="G37" s="43">
        <v>0.59</v>
      </c>
      <c r="H37" s="43">
        <v>7.0000000000000007E-2</v>
      </c>
      <c r="I37" s="43">
        <v>28.82</v>
      </c>
      <c r="J37" s="43">
        <v>119.52</v>
      </c>
      <c r="K37" s="44">
        <v>349</v>
      </c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40</v>
      </c>
      <c r="F38" s="43">
        <v>30</v>
      </c>
      <c r="G38" s="43">
        <v>2.37</v>
      </c>
      <c r="H38" s="43">
        <v>0.3</v>
      </c>
      <c r="I38" s="43">
        <v>14.49</v>
      </c>
      <c r="J38" s="43">
        <v>64.08</v>
      </c>
      <c r="K38" s="44">
        <v>171</v>
      </c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42</v>
      </c>
      <c r="F39" s="43">
        <v>30</v>
      </c>
      <c r="G39" s="43">
        <v>1.98</v>
      </c>
      <c r="H39" s="43">
        <v>0.36</v>
      </c>
      <c r="I39" s="43">
        <v>10.02</v>
      </c>
      <c r="J39" s="43">
        <v>82.2</v>
      </c>
      <c r="K39" s="44">
        <v>170</v>
      </c>
      <c r="L39" s="43"/>
    </row>
    <row r="40" spans="1:12" ht="14.4" x14ac:dyDescent="0.3">
      <c r="A40" s="14"/>
      <c r="B40" s="15"/>
      <c r="C40" s="11"/>
      <c r="D40" s="58" t="s">
        <v>73</v>
      </c>
      <c r="E40" s="51" t="s">
        <v>57</v>
      </c>
      <c r="F40" s="43">
        <v>60</v>
      </c>
      <c r="G40" s="43">
        <v>0.79</v>
      </c>
      <c r="H40" s="43">
        <v>1.95</v>
      </c>
      <c r="I40" s="43">
        <v>3.88</v>
      </c>
      <c r="J40" s="43">
        <v>36.24</v>
      </c>
      <c r="K40" s="44">
        <v>45</v>
      </c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26.599999999999998</v>
      </c>
      <c r="H42" s="19">
        <f t="shared" ref="H42" si="11">SUM(H33:H41)</f>
        <v>40.020000000000003</v>
      </c>
      <c r="I42" s="19">
        <f t="shared" ref="I42" si="12">SUM(I33:I41)</f>
        <v>123.53999999999999</v>
      </c>
      <c r="J42" s="19">
        <f t="shared" ref="J42:L42" si="13">SUM(J33:J41)</f>
        <v>706.6400000000001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1240</v>
      </c>
      <c r="G43" s="32">
        <f t="shared" ref="G43" si="14">G32+G42</f>
        <v>58.349999999999994</v>
      </c>
      <c r="H43" s="32">
        <f t="shared" ref="H43" si="15">H32+H42</f>
        <v>73.610000000000014</v>
      </c>
      <c r="I43" s="32">
        <f t="shared" ref="I43" si="16">I32+I42</f>
        <v>216.07</v>
      </c>
      <c r="J43" s="32">
        <f t="shared" ref="J43:L43" si="17">J32+J42</f>
        <v>1400.9700000000003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45</v>
      </c>
      <c r="F44" s="40">
        <v>240</v>
      </c>
      <c r="G44" s="40">
        <v>11.45</v>
      </c>
      <c r="H44" s="40">
        <v>17.57</v>
      </c>
      <c r="I44" s="40">
        <v>49.18</v>
      </c>
      <c r="J44" s="40">
        <v>232.01</v>
      </c>
      <c r="K44" s="41">
        <v>171</v>
      </c>
      <c r="L44" s="40"/>
    </row>
    <row r="45" spans="1:12" ht="14.4" x14ac:dyDescent="0.3">
      <c r="A45" s="23"/>
      <c r="B45" s="15"/>
      <c r="C45" s="11"/>
      <c r="D45" s="6" t="s">
        <v>29</v>
      </c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63</v>
      </c>
      <c r="F46" s="43">
        <v>200</v>
      </c>
      <c r="G46" s="43">
        <v>1.42</v>
      </c>
      <c r="H46" s="43">
        <v>1.26</v>
      </c>
      <c r="I46" s="43">
        <v>14.8</v>
      </c>
      <c r="J46" s="43">
        <v>75.34</v>
      </c>
      <c r="K46" s="44">
        <v>378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40</v>
      </c>
      <c r="F47" s="43">
        <v>50</v>
      </c>
      <c r="G47" s="43">
        <v>5.45</v>
      </c>
      <c r="H47" s="43">
        <v>0.5</v>
      </c>
      <c r="I47" s="43">
        <v>24.15</v>
      </c>
      <c r="J47" s="43">
        <v>256.8</v>
      </c>
      <c r="K47" s="44">
        <v>169</v>
      </c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 t="s">
        <v>26</v>
      </c>
      <c r="E49" s="42" t="s">
        <v>62</v>
      </c>
      <c r="F49" s="43">
        <v>10</v>
      </c>
      <c r="G49" s="43">
        <v>2.3199999999999998</v>
      </c>
      <c r="H49" s="43">
        <v>2.95</v>
      </c>
      <c r="I49" s="43">
        <v>0</v>
      </c>
      <c r="J49" s="43">
        <v>36</v>
      </c>
      <c r="K49" s="44">
        <v>15</v>
      </c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20.64</v>
      </c>
      <c r="H51" s="19">
        <f t="shared" ref="H51" si="19">SUM(H44:H50)</f>
        <v>22.28</v>
      </c>
      <c r="I51" s="19">
        <f t="shared" ref="I51" si="20">SUM(I44:I50)</f>
        <v>88.13</v>
      </c>
      <c r="J51" s="19">
        <f t="shared" ref="J51:L51" si="21">SUM(J44:J50)</f>
        <v>600.15000000000009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64</v>
      </c>
      <c r="F52" s="43">
        <v>60</v>
      </c>
      <c r="G52" s="43">
        <v>0.85</v>
      </c>
      <c r="H52" s="43">
        <v>3.61</v>
      </c>
      <c r="I52" s="43">
        <v>4.96</v>
      </c>
      <c r="J52" s="43">
        <v>55.68</v>
      </c>
      <c r="K52" s="44">
        <v>52</v>
      </c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65</v>
      </c>
      <c r="F53" s="43">
        <v>200</v>
      </c>
      <c r="G53" s="43">
        <v>0.46</v>
      </c>
      <c r="H53" s="43">
        <v>5.84</v>
      </c>
      <c r="I53" s="43">
        <v>5.38</v>
      </c>
      <c r="J53" s="43">
        <v>41</v>
      </c>
      <c r="K53" s="44">
        <v>115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66</v>
      </c>
      <c r="F54" s="43">
        <v>90</v>
      </c>
      <c r="G54" s="43">
        <v>11.72</v>
      </c>
      <c r="H54" s="43">
        <v>16.239999999999998</v>
      </c>
      <c r="I54" s="43">
        <v>17.420000000000002</v>
      </c>
      <c r="J54" s="43">
        <v>309.27999999999997</v>
      </c>
      <c r="K54" s="44">
        <v>297</v>
      </c>
      <c r="L54" s="43"/>
    </row>
    <row r="55" spans="1:12" ht="14.4" x14ac:dyDescent="0.3">
      <c r="A55" s="23"/>
      <c r="B55" s="15"/>
      <c r="C55" s="11"/>
      <c r="D55" s="7" t="s">
        <v>29</v>
      </c>
      <c r="E55" s="51" t="s">
        <v>67</v>
      </c>
      <c r="F55" s="43">
        <v>150</v>
      </c>
      <c r="G55" s="43">
        <v>5.65</v>
      </c>
      <c r="H55" s="43">
        <v>0.67</v>
      </c>
      <c r="I55" s="43">
        <v>31.92</v>
      </c>
      <c r="J55" s="43">
        <v>156.30000000000001</v>
      </c>
      <c r="K55" s="44">
        <v>202</v>
      </c>
      <c r="L55" s="43"/>
    </row>
    <row r="56" spans="1:12" ht="14.4" x14ac:dyDescent="0.3">
      <c r="A56" s="23"/>
      <c r="B56" s="15"/>
      <c r="C56" s="11"/>
      <c r="D56" s="7" t="s">
        <v>30</v>
      </c>
      <c r="E56" s="51" t="s">
        <v>68</v>
      </c>
      <c r="F56" s="43">
        <v>180</v>
      </c>
      <c r="G56" s="43">
        <v>0.61</v>
      </c>
      <c r="H56" s="43">
        <v>0.25</v>
      </c>
      <c r="I56" s="43">
        <v>18.68</v>
      </c>
      <c r="J56" s="43">
        <v>79.38</v>
      </c>
      <c r="K56" s="44">
        <v>388</v>
      </c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40</v>
      </c>
      <c r="F57" s="43">
        <v>30</v>
      </c>
      <c r="G57" s="43">
        <v>2.37</v>
      </c>
      <c r="H57" s="43">
        <v>0.3</v>
      </c>
      <c r="I57" s="43">
        <v>14.49</v>
      </c>
      <c r="J57" s="43">
        <v>64.08</v>
      </c>
      <c r="K57" s="44">
        <v>171</v>
      </c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42</v>
      </c>
      <c r="F58" s="43">
        <v>30</v>
      </c>
      <c r="G58" s="43">
        <v>1.98</v>
      </c>
      <c r="H58" s="43">
        <v>0.36</v>
      </c>
      <c r="I58" s="43">
        <v>10.02</v>
      </c>
      <c r="J58" s="43">
        <v>82.2</v>
      </c>
      <c r="K58" s="44">
        <v>170</v>
      </c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2">SUM(G52:G60)</f>
        <v>23.64</v>
      </c>
      <c r="H61" s="19">
        <f t="shared" ref="H61" si="23">SUM(H52:H60)</f>
        <v>27.27</v>
      </c>
      <c r="I61" s="19">
        <f t="shared" ref="I61" si="24">SUM(I52:I60)</f>
        <v>102.87</v>
      </c>
      <c r="J61" s="19">
        <f t="shared" ref="J61:L61" si="25">SUM(J52:J60)</f>
        <v>787.92000000000007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1240</v>
      </c>
      <c r="G62" s="32">
        <f t="shared" ref="G62" si="26">G51+G61</f>
        <v>44.28</v>
      </c>
      <c r="H62" s="32">
        <f t="shared" ref="H62" si="27">H51+H61</f>
        <v>49.55</v>
      </c>
      <c r="I62" s="32">
        <f t="shared" ref="I62" si="28">I51+I61</f>
        <v>191</v>
      </c>
      <c r="J62" s="32">
        <f t="shared" ref="J62:L62" si="29">J51+J61</f>
        <v>1388.0700000000002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69</v>
      </c>
      <c r="F63" s="40">
        <v>240</v>
      </c>
      <c r="G63" s="40">
        <v>25.06</v>
      </c>
      <c r="H63" s="40">
        <v>23.47</v>
      </c>
      <c r="I63" s="40">
        <v>56.06</v>
      </c>
      <c r="J63" s="40">
        <v>295.99</v>
      </c>
      <c r="K63" s="41">
        <v>182</v>
      </c>
      <c r="L63" s="40"/>
    </row>
    <row r="64" spans="1:12" ht="14.4" x14ac:dyDescent="0.3">
      <c r="A64" s="23"/>
      <c r="B64" s="15"/>
      <c r="C64" s="11"/>
      <c r="D64" s="6"/>
      <c r="E64" s="59" t="s">
        <v>71</v>
      </c>
      <c r="F64" s="43">
        <v>10</v>
      </c>
      <c r="G64" s="43">
        <v>0.08</v>
      </c>
      <c r="H64" s="43">
        <v>7.25</v>
      </c>
      <c r="I64" s="43">
        <v>0.13</v>
      </c>
      <c r="J64" s="43">
        <v>66</v>
      </c>
      <c r="K64" s="44">
        <v>14</v>
      </c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46</v>
      </c>
      <c r="F65" s="43">
        <v>200</v>
      </c>
      <c r="G65" s="43">
        <v>0.06</v>
      </c>
      <c r="H65" s="43">
        <v>0.02</v>
      </c>
      <c r="I65" s="43">
        <v>17.96</v>
      </c>
      <c r="J65" s="43">
        <v>195.82</v>
      </c>
      <c r="K65" s="44">
        <v>376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70</v>
      </c>
      <c r="F66" s="43">
        <v>50</v>
      </c>
      <c r="G66" s="43">
        <v>5.45</v>
      </c>
      <c r="H66" s="43">
        <v>0.5</v>
      </c>
      <c r="I66" s="43">
        <v>24.15</v>
      </c>
      <c r="J66" s="43">
        <v>256.8</v>
      </c>
      <c r="K66" s="44">
        <v>169</v>
      </c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30.649999999999995</v>
      </c>
      <c r="H70" s="19">
        <f t="shared" ref="H70" si="31">SUM(H63:H69)</f>
        <v>31.24</v>
      </c>
      <c r="I70" s="19">
        <f t="shared" ref="I70" si="32">SUM(I63:I69)</f>
        <v>98.300000000000011</v>
      </c>
      <c r="J70" s="19">
        <f t="shared" ref="J70:L70" si="33">SUM(J63:J69)</f>
        <v>814.6099999999999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51" t="s">
        <v>74</v>
      </c>
      <c r="F72" s="43">
        <v>200</v>
      </c>
      <c r="G72" s="43">
        <v>4.4000000000000004</v>
      </c>
      <c r="H72" s="43">
        <v>14.22</v>
      </c>
      <c r="I72" s="43">
        <v>13.22</v>
      </c>
      <c r="J72" s="43">
        <v>118.6</v>
      </c>
      <c r="K72" s="44">
        <v>102</v>
      </c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75</v>
      </c>
      <c r="F73" s="43">
        <v>240</v>
      </c>
      <c r="G73" s="43">
        <v>20.329999999999998</v>
      </c>
      <c r="H73" s="43">
        <v>12.55</v>
      </c>
      <c r="I73" s="43">
        <v>42.89</v>
      </c>
      <c r="J73" s="43">
        <v>366.41</v>
      </c>
      <c r="K73" s="44">
        <v>292</v>
      </c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51" t="s">
        <v>61</v>
      </c>
      <c r="F75" s="43">
        <v>180</v>
      </c>
      <c r="G75" s="43">
        <v>0.59</v>
      </c>
      <c r="H75" s="43">
        <v>7.0000000000000007E-2</v>
      </c>
      <c r="I75" s="43">
        <v>28.82</v>
      </c>
      <c r="J75" s="43">
        <v>119.52</v>
      </c>
      <c r="K75" s="44">
        <v>349</v>
      </c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40</v>
      </c>
      <c r="F76" s="43">
        <v>30</v>
      </c>
      <c r="G76" s="43">
        <v>2.37</v>
      </c>
      <c r="H76" s="43">
        <v>0.3</v>
      </c>
      <c r="I76" s="43">
        <v>14.49</v>
      </c>
      <c r="J76" s="43">
        <v>64.08</v>
      </c>
      <c r="K76" s="44">
        <v>171</v>
      </c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42</v>
      </c>
      <c r="F77" s="43">
        <v>30</v>
      </c>
      <c r="G77" s="43">
        <v>1.98</v>
      </c>
      <c r="H77" s="43">
        <v>0.36</v>
      </c>
      <c r="I77" s="43">
        <v>10.02</v>
      </c>
      <c r="J77" s="43">
        <v>82.2</v>
      </c>
      <c r="K77" s="44">
        <v>170</v>
      </c>
      <c r="L77" s="43"/>
    </row>
    <row r="78" spans="1:12" ht="14.4" x14ac:dyDescent="0.3">
      <c r="A78" s="23"/>
      <c r="B78" s="15"/>
      <c r="C78" s="11"/>
      <c r="D78" s="58" t="s">
        <v>73</v>
      </c>
      <c r="E78" s="51" t="s">
        <v>72</v>
      </c>
      <c r="F78" s="43">
        <v>60</v>
      </c>
      <c r="G78" s="43">
        <v>0.74</v>
      </c>
      <c r="H78" s="43">
        <v>0.05</v>
      </c>
      <c r="I78" s="43">
        <v>6.89</v>
      </c>
      <c r="J78" s="43">
        <v>49.02</v>
      </c>
      <c r="K78" s="44">
        <v>62</v>
      </c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34">SUM(G71:G79)</f>
        <v>30.409999999999997</v>
      </c>
      <c r="H80" s="19">
        <f t="shared" ref="H80" si="35">SUM(H71:H79)</f>
        <v>27.550000000000004</v>
      </c>
      <c r="I80" s="19">
        <f t="shared" ref="I80" si="36">SUM(I71:I79)</f>
        <v>116.33</v>
      </c>
      <c r="J80" s="19">
        <f t="shared" ref="J80:L80" si="37">SUM(J71:J79)</f>
        <v>799.83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1240</v>
      </c>
      <c r="G81" s="32">
        <f t="shared" ref="G81" si="38">G70+G80</f>
        <v>61.059999999999988</v>
      </c>
      <c r="H81" s="32">
        <f t="shared" ref="H81" si="39">H70+H80</f>
        <v>58.790000000000006</v>
      </c>
      <c r="I81" s="32">
        <f t="shared" ref="I81" si="40">I70+I80</f>
        <v>214.63</v>
      </c>
      <c r="J81" s="32">
        <f t="shared" ref="J81:L81" si="41">J70+J80</f>
        <v>1614.44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1" t="s">
        <v>76</v>
      </c>
      <c r="F82" s="40">
        <v>100</v>
      </c>
      <c r="G82" s="40">
        <v>10.67</v>
      </c>
      <c r="H82" s="40">
        <v>16.57</v>
      </c>
      <c r="I82" s="40">
        <v>12.1</v>
      </c>
      <c r="J82" s="40">
        <v>152.38</v>
      </c>
      <c r="K82" s="41">
        <v>492</v>
      </c>
      <c r="L82" s="40"/>
    </row>
    <row r="83" spans="1:12" ht="14.4" x14ac:dyDescent="0.3">
      <c r="A83" s="23"/>
      <c r="B83" s="15"/>
      <c r="C83" s="11"/>
      <c r="D83" s="6" t="s">
        <v>29</v>
      </c>
      <c r="E83" s="42" t="s">
        <v>77</v>
      </c>
      <c r="F83" s="43">
        <v>150</v>
      </c>
      <c r="G83" s="43">
        <v>5.82</v>
      </c>
      <c r="H83" s="43">
        <v>3.82</v>
      </c>
      <c r="I83" s="43">
        <v>35.520000000000003</v>
      </c>
      <c r="J83" s="43">
        <v>199.63</v>
      </c>
      <c r="K83" s="44">
        <v>309</v>
      </c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55</v>
      </c>
      <c r="F84" s="43">
        <v>200</v>
      </c>
      <c r="G84" s="43">
        <v>0.12</v>
      </c>
      <c r="H84" s="43">
        <v>0.02</v>
      </c>
      <c r="I84" s="43">
        <v>13.7</v>
      </c>
      <c r="J84" s="43">
        <v>55.86</v>
      </c>
      <c r="K84" s="44">
        <v>377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40</v>
      </c>
      <c r="F85" s="43">
        <v>50</v>
      </c>
      <c r="G85" s="43">
        <v>5.45</v>
      </c>
      <c r="H85" s="43">
        <v>0.5</v>
      </c>
      <c r="I85" s="43">
        <v>24.15</v>
      </c>
      <c r="J85" s="43">
        <v>256.8</v>
      </c>
      <c r="K85" s="44">
        <v>169</v>
      </c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22.060000000000002</v>
      </c>
      <c r="H89" s="19">
        <f t="shared" ref="H89" si="43">SUM(H82:H88)</f>
        <v>20.91</v>
      </c>
      <c r="I89" s="19">
        <f t="shared" ref="I89" si="44">SUM(I82:I88)</f>
        <v>85.47</v>
      </c>
      <c r="J89" s="19">
        <f t="shared" ref="J89:L89" si="45">SUM(J82:J88)</f>
        <v>664.67000000000007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51" t="s">
        <v>79</v>
      </c>
      <c r="F91" s="43">
        <v>200</v>
      </c>
      <c r="G91" s="43">
        <v>1.4</v>
      </c>
      <c r="H91" s="43">
        <v>7.9</v>
      </c>
      <c r="I91" s="43">
        <v>20.72</v>
      </c>
      <c r="J91" s="43">
        <v>64</v>
      </c>
      <c r="K91" s="44">
        <v>87</v>
      </c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80</v>
      </c>
      <c r="F92" s="43">
        <v>90</v>
      </c>
      <c r="G92" s="43">
        <v>13.41</v>
      </c>
      <c r="H92" s="43">
        <v>10.9</v>
      </c>
      <c r="I92" s="43">
        <v>21.81</v>
      </c>
      <c r="J92" s="43">
        <v>157.18</v>
      </c>
      <c r="K92" s="44">
        <v>271</v>
      </c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81</v>
      </c>
      <c r="F93" s="43">
        <v>150</v>
      </c>
      <c r="G93" s="43">
        <v>8.3000000000000007</v>
      </c>
      <c r="H93" s="43">
        <v>8.9499999999999993</v>
      </c>
      <c r="I93" s="43">
        <v>37.36</v>
      </c>
      <c r="J93" s="43">
        <v>262.5</v>
      </c>
      <c r="K93" s="44">
        <v>171</v>
      </c>
      <c r="L93" s="43"/>
    </row>
    <row r="94" spans="1:12" ht="14.4" x14ac:dyDescent="0.3">
      <c r="A94" s="23"/>
      <c r="B94" s="15"/>
      <c r="C94" s="11"/>
      <c r="D94" s="7" t="s">
        <v>30</v>
      </c>
      <c r="E94" s="51" t="s">
        <v>46</v>
      </c>
      <c r="F94" s="43">
        <v>180</v>
      </c>
      <c r="G94" s="43">
        <v>0.05</v>
      </c>
      <c r="H94" s="43">
        <v>0.02</v>
      </c>
      <c r="I94" s="43">
        <v>12.56</v>
      </c>
      <c r="J94" s="43">
        <v>50.24</v>
      </c>
      <c r="K94" s="44">
        <v>377</v>
      </c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40</v>
      </c>
      <c r="F95" s="43">
        <v>30</v>
      </c>
      <c r="G95" s="43">
        <v>2.37</v>
      </c>
      <c r="H95" s="43">
        <v>0.3</v>
      </c>
      <c r="I95" s="43">
        <v>14.49</v>
      </c>
      <c r="J95" s="43">
        <v>64.08</v>
      </c>
      <c r="K95" s="44">
        <v>171</v>
      </c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42</v>
      </c>
      <c r="F96" s="43">
        <v>30</v>
      </c>
      <c r="G96" s="43">
        <v>1.98</v>
      </c>
      <c r="H96" s="43">
        <v>0.36</v>
      </c>
      <c r="I96" s="43">
        <v>10.02</v>
      </c>
      <c r="J96" s="43">
        <v>82.2</v>
      </c>
      <c r="K96" s="44">
        <v>170</v>
      </c>
      <c r="L96" s="43"/>
    </row>
    <row r="97" spans="1:12" ht="14.4" x14ac:dyDescent="0.3">
      <c r="A97" s="23"/>
      <c r="B97" s="15"/>
      <c r="C97" s="11"/>
      <c r="D97" s="58" t="s">
        <v>73</v>
      </c>
      <c r="E97" s="51" t="s">
        <v>78</v>
      </c>
      <c r="F97" s="43">
        <v>60</v>
      </c>
      <c r="G97" s="43">
        <v>0.51</v>
      </c>
      <c r="H97" s="43">
        <v>3.02</v>
      </c>
      <c r="I97" s="43">
        <v>1.55</v>
      </c>
      <c r="J97" s="43">
        <v>35.46</v>
      </c>
      <c r="K97" s="44">
        <v>21</v>
      </c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28.020000000000003</v>
      </c>
      <c r="H99" s="19">
        <f t="shared" ref="H99" si="47">SUM(H90:H98)</f>
        <v>31.45</v>
      </c>
      <c r="I99" s="19">
        <f t="shared" ref="I99" si="48">SUM(I90:I98)</f>
        <v>118.50999999999999</v>
      </c>
      <c r="J99" s="19">
        <f t="shared" ref="J99:L99" si="49">SUM(J90:J98)</f>
        <v>715.66000000000008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1240</v>
      </c>
      <c r="G100" s="32">
        <f t="shared" ref="G100" si="50">G89+G99</f>
        <v>50.080000000000005</v>
      </c>
      <c r="H100" s="32">
        <f t="shared" ref="H100" si="51">H89+H99</f>
        <v>52.36</v>
      </c>
      <c r="I100" s="32">
        <f t="shared" ref="I100" si="52">I89+I99</f>
        <v>203.98</v>
      </c>
      <c r="J100" s="32">
        <f t="shared" ref="J100:L100" si="53">J89+J99</f>
        <v>1380.3300000000002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82</v>
      </c>
      <c r="F101" s="40">
        <v>200</v>
      </c>
      <c r="G101" s="40">
        <v>11.54</v>
      </c>
      <c r="H101" s="40">
        <v>17.86</v>
      </c>
      <c r="I101" s="40">
        <v>31.52</v>
      </c>
      <c r="J101" s="40">
        <v>188.66</v>
      </c>
      <c r="K101" s="41">
        <v>171</v>
      </c>
      <c r="L101" s="40"/>
    </row>
    <row r="102" spans="1:12" ht="14.4" x14ac:dyDescent="0.3">
      <c r="A102" s="23"/>
      <c r="B102" s="15"/>
      <c r="C102" s="11"/>
      <c r="D102" s="60" t="s">
        <v>43</v>
      </c>
      <c r="E102" s="51" t="s">
        <v>51</v>
      </c>
      <c r="F102" s="43">
        <v>50</v>
      </c>
      <c r="G102" s="43">
        <v>4.75</v>
      </c>
      <c r="H102" s="43">
        <v>5.9</v>
      </c>
      <c r="I102" s="43">
        <v>37.450000000000003</v>
      </c>
      <c r="J102" s="43">
        <v>308.55</v>
      </c>
      <c r="K102" s="44">
        <v>405</v>
      </c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46</v>
      </c>
      <c r="F103" s="43">
        <v>200</v>
      </c>
      <c r="G103" s="43">
        <v>0.06</v>
      </c>
      <c r="H103" s="43">
        <v>0.02</v>
      </c>
      <c r="I103" s="43">
        <v>17.96</v>
      </c>
      <c r="J103" s="43">
        <v>195.82</v>
      </c>
      <c r="K103" s="44">
        <v>376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70</v>
      </c>
      <c r="F104" s="43">
        <v>50</v>
      </c>
      <c r="G104" s="43">
        <v>5.45</v>
      </c>
      <c r="H104" s="43">
        <v>0.5</v>
      </c>
      <c r="I104" s="43">
        <v>24.15</v>
      </c>
      <c r="J104" s="43">
        <v>256.8</v>
      </c>
      <c r="K104" s="44">
        <v>169</v>
      </c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 t="s">
        <v>43</v>
      </c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21.799999999999997</v>
      </c>
      <c r="H108" s="19">
        <f t="shared" si="54"/>
        <v>24.279999999999998</v>
      </c>
      <c r="I108" s="19">
        <f t="shared" si="54"/>
        <v>111.08000000000001</v>
      </c>
      <c r="J108" s="19">
        <f t="shared" si="54"/>
        <v>949.82999999999993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53</v>
      </c>
      <c r="F110" s="43">
        <v>200</v>
      </c>
      <c r="G110" s="43">
        <v>19.28</v>
      </c>
      <c r="H110" s="43">
        <v>3.88</v>
      </c>
      <c r="I110" s="43">
        <v>64.84</v>
      </c>
      <c r="J110" s="43">
        <v>473</v>
      </c>
      <c r="K110" s="44">
        <v>81</v>
      </c>
      <c r="L110" s="43"/>
    </row>
    <row r="111" spans="1:12" ht="14.4" x14ac:dyDescent="0.3">
      <c r="A111" s="23"/>
      <c r="B111" s="15"/>
      <c r="C111" s="11"/>
      <c r="D111" s="7" t="s">
        <v>28</v>
      </c>
      <c r="E111" s="51" t="s">
        <v>83</v>
      </c>
      <c r="F111" s="43">
        <v>240</v>
      </c>
      <c r="G111" s="43">
        <v>53.45</v>
      </c>
      <c r="H111" s="43">
        <v>41.09</v>
      </c>
      <c r="I111" s="43">
        <v>58.32</v>
      </c>
      <c r="J111" s="43">
        <v>935.18</v>
      </c>
      <c r="K111" s="44">
        <v>286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51" t="s">
        <v>55</v>
      </c>
      <c r="F113" s="43">
        <v>180</v>
      </c>
      <c r="G113" s="43">
        <v>0.11</v>
      </c>
      <c r="H113" s="43">
        <v>0.02</v>
      </c>
      <c r="I113" s="43">
        <v>12.33</v>
      </c>
      <c r="J113" s="43">
        <v>122.27</v>
      </c>
      <c r="K113" s="44">
        <v>377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40</v>
      </c>
      <c r="F114" s="43">
        <v>30</v>
      </c>
      <c r="G114" s="43">
        <v>2.37</v>
      </c>
      <c r="H114" s="43">
        <v>0.3</v>
      </c>
      <c r="I114" s="43">
        <v>14.49</v>
      </c>
      <c r="J114" s="43">
        <v>64.08</v>
      </c>
      <c r="K114" s="44">
        <v>171</v>
      </c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42</v>
      </c>
      <c r="F115" s="43">
        <v>30</v>
      </c>
      <c r="G115" s="43">
        <v>1.98</v>
      </c>
      <c r="H115" s="43">
        <v>0.36</v>
      </c>
      <c r="I115" s="43">
        <v>10.02</v>
      </c>
      <c r="J115" s="43">
        <v>82.2</v>
      </c>
      <c r="K115" s="44">
        <v>170</v>
      </c>
      <c r="L115" s="43"/>
    </row>
    <row r="116" spans="1:12" ht="28.8" x14ac:dyDescent="0.3">
      <c r="A116" s="23"/>
      <c r="B116" s="15"/>
      <c r="C116" s="11"/>
      <c r="D116" s="58" t="s">
        <v>73</v>
      </c>
      <c r="E116" s="51" t="s">
        <v>52</v>
      </c>
      <c r="F116" s="43">
        <v>60</v>
      </c>
      <c r="G116" s="43">
        <v>0.42</v>
      </c>
      <c r="H116" s="43">
        <v>0.06</v>
      </c>
      <c r="I116" s="43">
        <v>1.1399999999999999</v>
      </c>
      <c r="J116" s="43">
        <v>18</v>
      </c>
      <c r="K116" s="44">
        <v>71</v>
      </c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6">SUM(G109:G117)</f>
        <v>77.610000000000014</v>
      </c>
      <c r="H118" s="19">
        <f t="shared" si="56"/>
        <v>45.710000000000008</v>
      </c>
      <c r="I118" s="19">
        <f t="shared" si="56"/>
        <v>161.14000000000001</v>
      </c>
      <c r="J118" s="19">
        <f t="shared" si="56"/>
        <v>1694.7299999999998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1240</v>
      </c>
      <c r="G119" s="32">
        <f t="shared" ref="G119" si="58">G108+G118</f>
        <v>99.410000000000011</v>
      </c>
      <c r="H119" s="32">
        <f t="shared" ref="H119" si="59">H108+H118</f>
        <v>69.990000000000009</v>
      </c>
      <c r="I119" s="32">
        <f t="shared" ref="I119" si="60">I108+I118</f>
        <v>272.22000000000003</v>
      </c>
      <c r="J119" s="32">
        <f t="shared" ref="J119:L119" si="61">J108+J118</f>
        <v>2644.5599999999995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51" t="s">
        <v>56</v>
      </c>
      <c r="F120" s="40">
        <v>250</v>
      </c>
      <c r="G120" s="40">
        <v>26.18</v>
      </c>
      <c r="H120" s="40">
        <v>33.07</v>
      </c>
      <c r="I120" s="40">
        <v>54.68</v>
      </c>
      <c r="J120" s="40">
        <v>381.67</v>
      </c>
      <c r="K120" s="41">
        <v>291</v>
      </c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55</v>
      </c>
      <c r="F122" s="43">
        <v>200</v>
      </c>
      <c r="G122" s="43">
        <v>0.12</v>
      </c>
      <c r="H122" s="43">
        <v>0.02</v>
      </c>
      <c r="I122" s="43">
        <v>13.7</v>
      </c>
      <c r="J122" s="43">
        <v>55.86</v>
      </c>
      <c r="K122" s="44">
        <v>377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70</v>
      </c>
      <c r="F123" s="43">
        <v>50</v>
      </c>
      <c r="G123" s="43">
        <v>5.45</v>
      </c>
      <c r="H123" s="43">
        <v>0.5</v>
      </c>
      <c r="I123" s="43">
        <v>24.15</v>
      </c>
      <c r="J123" s="43">
        <v>256.8</v>
      </c>
      <c r="K123" s="44">
        <v>169</v>
      </c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31.75</v>
      </c>
      <c r="H127" s="19">
        <f t="shared" si="62"/>
        <v>33.590000000000003</v>
      </c>
      <c r="I127" s="19">
        <f t="shared" si="62"/>
        <v>92.53</v>
      </c>
      <c r="J127" s="19">
        <f t="shared" si="62"/>
        <v>694.33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51" t="s">
        <v>74</v>
      </c>
      <c r="F129" s="43">
        <v>200</v>
      </c>
      <c r="G129" s="43">
        <v>4.4000000000000004</v>
      </c>
      <c r="H129" s="43">
        <v>14.22</v>
      </c>
      <c r="I129" s="43">
        <v>13.22</v>
      </c>
      <c r="J129" s="43">
        <v>118.6</v>
      </c>
      <c r="K129" s="44">
        <v>102</v>
      </c>
      <c r="L129" s="43"/>
    </row>
    <row r="130" spans="1:12" ht="14.4" x14ac:dyDescent="0.3">
      <c r="A130" s="14"/>
      <c r="B130" s="15"/>
      <c r="C130" s="11"/>
      <c r="D130" s="7" t="s">
        <v>28</v>
      </c>
      <c r="E130" s="51" t="s">
        <v>84</v>
      </c>
      <c r="F130" s="43">
        <v>90</v>
      </c>
      <c r="G130" s="43">
        <v>13.41</v>
      </c>
      <c r="H130" s="43">
        <v>10.9</v>
      </c>
      <c r="I130" s="43">
        <v>21.81</v>
      </c>
      <c r="J130" s="43">
        <v>157.18</v>
      </c>
      <c r="K130" s="44">
        <v>271</v>
      </c>
      <c r="L130" s="43"/>
    </row>
    <row r="131" spans="1:12" ht="14.4" x14ac:dyDescent="0.3">
      <c r="A131" s="14"/>
      <c r="B131" s="15"/>
      <c r="C131" s="11"/>
      <c r="D131" s="7" t="s">
        <v>29</v>
      </c>
      <c r="E131" s="51" t="s">
        <v>60</v>
      </c>
      <c r="F131" s="43">
        <v>150</v>
      </c>
      <c r="G131" s="43">
        <v>9.11</v>
      </c>
      <c r="H131" s="43">
        <v>9.15</v>
      </c>
      <c r="I131" s="43">
        <v>37.479999999999997</v>
      </c>
      <c r="J131" s="43">
        <v>172.86</v>
      </c>
      <c r="K131" s="44">
        <v>128</v>
      </c>
      <c r="L131" s="43"/>
    </row>
    <row r="132" spans="1:12" ht="14.4" x14ac:dyDescent="0.3">
      <c r="A132" s="14"/>
      <c r="B132" s="15"/>
      <c r="C132" s="11"/>
      <c r="D132" s="7" t="s">
        <v>30</v>
      </c>
      <c r="E132" s="51" t="s">
        <v>68</v>
      </c>
      <c r="F132" s="43">
        <v>180</v>
      </c>
      <c r="G132" s="43">
        <v>0.61</v>
      </c>
      <c r="H132" s="43">
        <v>0.25</v>
      </c>
      <c r="I132" s="43">
        <v>18.68</v>
      </c>
      <c r="J132" s="43">
        <v>79.38</v>
      </c>
      <c r="K132" s="44">
        <v>388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40</v>
      </c>
      <c r="F133" s="43">
        <v>30</v>
      </c>
      <c r="G133" s="43">
        <v>2.37</v>
      </c>
      <c r="H133" s="43">
        <v>0.3</v>
      </c>
      <c r="I133" s="43">
        <v>14.49</v>
      </c>
      <c r="J133" s="43">
        <v>64.08</v>
      </c>
      <c r="K133" s="44">
        <v>171</v>
      </c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42</v>
      </c>
      <c r="F134" s="43">
        <v>30</v>
      </c>
      <c r="G134" s="43">
        <v>1.98</v>
      </c>
      <c r="H134" s="43">
        <v>0.36</v>
      </c>
      <c r="I134" s="43">
        <v>10.02</v>
      </c>
      <c r="J134" s="43">
        <v>82.2</v>
      </c>
      <c r="K134" s="44">
        <v>170</v>
      </c>
      <c r="L134" s="43"/>
    </row>
    <row r="135" spans="1:12" ht="14.4" x14ac:dyDescent="0.3">
      <c r="A135" s="14"/>
      <c r="B135" s="15"/>
      <c r="C135" s="11"/>
      <c r="D135" s="58" t="s">
        <v>73</v>
      </c>
      <c r="E135" s="51" t="s">
        <v>72</v>
      </c>
      <c r="F135" s="43">
        <v>60</v>
      </c>
      <c r="G135" s="43">
        <v>0.74</v>
      </c>
      <c r="H135" s="43">
        <v>0.05</v>
      </c>
      <c r="I135" s="43">
        <v>6.89</v>
      </c>
      <c r="J135" s="43">
        <v>49.02</v>
      </c>
      <c r="K135" s="44">
        <v>62</v>
      </c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 t="shared" ref="G137:J137" si="64">SUM(G128:G136)</f>
        <v>32.620000000000005</v>
      </c>
      <c r="H137" s="19">
        <f t="shared" si="64"/>
        <v>35.229999999999997</v>
      </c>
      <c r="I137" s="19">
        <f t="shared" si="64"/>
        <v>122.58999999999999</v>
      </c>
      <c r="J137" s="19">
        <f t="shared" si="64"/>
        <v>723.32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1240</v>
      </c>
      <c r="G138" s="32">
        <f t="shared" ref="G138" si="66">G127+G137</f>
        <v>64.37</v>
      </c>
      <c r="H138" s="32">
        <f t="shared" ref="H138" si="67">H127+H137</f>
        <v>68.819999999999993</v>
      </c>
      <c r="I138" s="32">
        <f t="shared" ref="I138" si="68">I127+I137</f>
        <v>215.12</v>
      </c>
      <c r="J138" s="32">
        <f t="shared" ref="J138:L138" si="69">J127+J137</f>
        <v>1417.65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51" t="s">
        <v>85</v>
      </c>
      <c r="F139" s="40">
        <v>240</v>
      </c>
      <c r="G139" s="40">
        <v>13.73</v>
      </c>
      <c r="H139" s="40">
        <v>19.46</v>
      </c>
      <c r="I139" s="40">
        <v>51.17</v>
      </c>
      <c r="J139" s="40">
        <v>325.7</v>
      </c>
      <c r="K139" s="41">
        <v>182</v>
      </c>
      <c r="L139" s="40"/>
    </row>
    <row r="140" spans="1:12" ht="14.4" x14ac:dyDescent="0.3">
      <c r="A140" s="23"/>
      <c r="B140" s="15"/>
      <c r="C140" s="11"/>
      <c r="D140" s="6"/>
      <c r="E140" s="59" t="s">
        <v>86</v>
      </c>
      <c r="F140" s="43">
        <v>10</v>
      </c>
      <c r="G140" s="43">
        <v>2.3199999999999998</v>
      </c>
      <c r="H140" s="43">
        <v>2.95</v>
      </c>
      <c r="I140" s="43">
        <v>0</v>
      </c>
      <c r="J140" s="43">
        <v>36</v>
      </c>
      <c r="K140" s="44">
        <v>15</v>
      </c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63</v>
      </c>
      <c r="F141" s="43">
        <v>200</v>
      </c>
      <c r="G141" s="43">
        <v>1.42</v>
      </c>
      <c r="H141" s="43">
        <v>1.26</v>
      </c>
      <c r="I141" s="43">
        <v>14.8</v>
      </c>
      <c r="J141" s="43">
        <v>75.34</v>
      </c>
      <c r="K141" s="44">
        <v>378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40</v>
      </c>
      <c r="F142" s="43">
        <v>50</v>
      </c>
      <c r="G142" s="43">
        <v>5.45</v>
      </c>
      <c r="H142" s="43">
        <v>0.5</v>
      </c>
      <c r="I142" s="43">
        <v>24.15</v>
      </c>
      <c r="J142" s="43">
        <v>256.8</v>
      </c>
      <c r="K142" s="44">
        <v>169</v>
      </c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22.919999999999998</v>
      </c>
      <c r="H146" s="19">
        <f t="shared" si="70"/>
        <v>24.17</v>
      </c>
      <c r="I146" s="19">
        <f t="shared" si="70"/>
        <v>90.12</v>
      </c>
      <c r="J146" s="19">
        <f t="shared" si="70"/>
        <v>693.83999999999992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51" t="s">
        <v>58</v>
      </c>
      <c r="F148" s="43">
        <v>200</v>
      </c>
      <c r="G148" s="43">
        <v>2.16</v>
      </c>
      <c r="H148" s="43">
        <v>22.28</v>
      </c>
      <c r="I148" s="43">
        <v>17.96</v>
      </c>
      <c r="J148" s="43">
        <v>94.6</v>
      </c>
      <c r="K148" s="44">
        <v>103</v>
      </c>
      <c r="L148" s="43"/>
    </row>
    <row r="149" spans="1:12" ht="14.4" x14ac:dyDescent="0.3">
      <c r="A149" s="23"/>
      <c r="B149" s="15"/>
      <c r="C149" s="11"/>
      <c r="D149" s="7" t="s">
        <v>28</v>
      </c>
      <c r="E149" s="51" t="s">
        <v>59</v>
      </c>
      <c r="F149" s="43">
        <v>90</v>
      </c>
      <c r="G149" s="43">
        <v>9.6</v>
      </c>
      <c r="H149" s="43">
        <v>5.91</v>
      </c>
      <c r="I149" s="43">
        <v>10.89</v>
      </c>
      <c r="J149" s="43">
        <v>137.13999999999999</v>
      </c>
      <c r="K149" s="44">
        <v>493</v>
      </c>
      <c r="L149" s="43"/>
    </row>
    <row r="150" spans="1:12" ht="14.4" x14ac:dyDescent="0.3">
      <c r="A150" s="23"/>
      <c r="B150" s="15"/>
      <c r="C150" s="11"/>
      <c r="D150" s="7" t="s">
        <v>29</v>
      </c>
      <c r="E150" s="51" t="s">
        <v>87</v>
      </c>
      <c r="F150" s="43">
        <v>150</v>
      </c>
      <c r="G150" s="43">
        <v>8.3000000000000007</v>
      </c>
      <c r="H150" s="43">
        <v>8.9499999999999993</v>
      </c>
      <c r="I150" s="43">
        <v>37.36</v>
      </c>
      <c r="J150" s="43">
        <v>262.5</v>
      </c>
      <c r="K150" s="44">
        <v>171</v>
      </c>
      <c r="L150" s="43"/>
    </row>
    <row r="151" spans="1:12" ht="14.4" x14ac:dyDescent="0.3">
      <c r="A151" s="23"/>
      <c r="B151" s="15"/>
      <c r="C151" s="11"/>
      <c r="D151" s="7" t="s">
        <v>30</v>
      </c>
      <c r="E151" s="51" t="s">
        <v>61</v>
      </c>
      <c r="F151" s="43">
        <v>180</v>
      </c>
      <c r="G151" s="43">
        <v>0.59</v>
      </c>
      <c r="H151" s="43">
        <v>7.0000000000000007E-2</v>
      </c>
      <c r="I151" s="43">
        <v>28.82</v>
      </c>
      <c r="J151" s="43">
        <v>119.52</v>
      </c>
      <c r="K151" s="44">
        <v>349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40</v>
      </c>
      <c r="F152" s="43">
        <v>30</v>
      </c>
      <c r="G152" s="43">
        <v>2.37</v>
      </c>
      <c r="H152" s="43">
        <v>0.3</v>
      </c>
      <c r="I152" s="43">
        <v>14.49</v>
      </c>
      <c r="J152" s="43">
        <v>64.08</v>
      </c>
      <c r="K152" s="44">
        <v>171</v>
      </c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42</v>
      </c>
      <c r="F153" s="43">
        <v>30</v>
      </c>
      <c r="G153" s="43">
        <v>1.98</v>
      </c>
      <c r="H153" s="43">
        <v>0.36</v>
      </c>
      <c r="I153" s="43">
        <v>10.02</v>
      </c>
      <c r="J153" s="43">
        <v>82.2</v>
      </c>
      <c r="K153" s="44">
        <v>170</v>
      </c>
      <c r="L153" s="43"/>
    </row>
    <row r="154" spans="1:12" ht="14.4" x14ac:dyDescent="0.3">
      <c r="A154" s="23"/>
      <c r="B154" s="15"/>
      <c r="C154" s="11"/>
      <c r="D154" s="58" t="s">
        <v>73</v>
      </c>
      <c r="E154" s="51" t="s">
        <v>64</v>
      </c>
      <c r="F154" s="43">
        <v>60</v>
      </c>
      <c r="G154" s="43">
        <v>0.85</v>
      </c>
      <c r="H154" s="43">
        <v>3.61</v>
      </c>
      <c r="I154" s="43">
        <v>4.96</v>
      </c>
      <c r="J154" s="43">
        <v>55.68</v>
      </c>
      <c r="K154" s="44">
        <v>52</v>
      </c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72">SUM(G147:G155)</f>
        <v>25.850000000000005</v>
      </c>
      <c r="H156" s="19">
        <f t="shared" si="72"/>
        <v>41.48</v>
      </c>
      <c r="I156" s="19">
        <f t="shared" si="72"/>
        <v>124.49999999999999</v>
      </c>
      <c r="J156" s="19">
        <f t="shared" si="72"/>
        <v>815.72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1240</v>
      </c>
      <c r="G157" s="32">
        <f t="shared" ref="G157" si="74">G146+G156</f>
        <v>48.77</v>
      </c>
      <c r="H157" s="32">
        <f t="shared" ref="H157" si="75">H146+H156</f>
        <v>65.650000000000006</v>
      </c>
      <c r="I157" s="32">
        <f t="shared" ref="I157" si="76">I146+I156</f>
        <v>214.62</v>
      </c>
      <c r="J157" s="32">
        <f t="shared" ref="J157:L157" si="77">J146+J156</f>
        <v>1509.56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51" t="s">
        <v>54</v>
      </c>
      <c r="F158" s="40">
        <v>150</v>
      </c>
      <c r="G158" s="40">
        <v>18.41</v>
      </c>
      <c r="H158" s="40">
        <v>25.68</v>
      </c>
      <c r="I158" s="40">
        <v>34.950000000000003</v>
      </c>
      <c r="J158" s="40">
        <v>284.49</v>
      </c>
      <c r="K158" s="41">
        <v>285</v>
      </c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88</v>
      </c>
      <c r="F160" s="43">
        <v>200</v>
      </c>
      <c r="G160" s="43">
        <v>0.06</v>
      </c>
      <c r="H160" s="43">
        <v>0.02</v>
      </c>
      <c r="I160" s="43">
        <v>17.96</v>
      </c>
      <c r="J160" s="43">
        <v>195.82</v>
      </c>
      <c r="K160" s="44">
        <v>376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40</v>
      </c>
      <c r="F161" s="43">
        <v>50</v>
      </c>
      <c r="G161" s="43">
        <v>5.45</v>
      </c>
      <c r="H161" s="43">
        <v>0.5</v>
      </c>
      <c r="I161" s="43">
        <v>24.15</v>
      </c>
      <c r="J161" s="43">
        <v>256.8</v>
      </c>
      <c r="K161" s="44">
        <v>169</v>
      </c>
      <c r="L161" s="43"/>
    </row>
    <row r="162" spans="1:12" ht="14.4" x14ac:dyDescent="0.3">
      <c r="A162" s="23"/>
      <c r="B162" s="15"/>
      <c r="C162" s="11"/>
      <c r="D162" s="7" t="s">
        <v>24</v>
      </c>
      <c r="E162" s="42" t="s">
        <v>41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>
        <v>338</v>
      </c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24.319999999999997</v>
      </c>
      <c r="H165" s="19">
        <f t="shared" si="78"/>
        <v>26.599999999999998</v>
      </c>
      <c r="I165" s="19">
        <f t="shared" si="78"/>
        <v>86.86</v>
      </c>
      <c r="J165" s="19">
        <f t="shared" si="78"/>
        <v>784.11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51" t="s">
        <v>79</v>
      </c>
      <c r="F167" s="43">
        <v>200</v>
      </c>
      <c r="G167" s="43">
        <v>1.4</v>
      </c>
      <c r="H167" s="43">
        <v>7.9</v>
      </c>
      <c r="I167" s="43">
        <v>20.72</v>
      </c>
      <c r="J167" s="43">
        <v>64</v>
      </c>
      <c r="K167" s="44">
        <v>87</v>
      </c>
      <c r="L167" s="43"/>
    </row>
    <row r="168" spans="1:12" ht="14.4" x14ac:dyDescent="0.3">
      <c r="A168" s="23"/>
      <c r="B168" s="15"/>
      <c r="C168" s="11"/>
      <c r="D168" s="7" t="s">
        <v>28</v>
      </c>
      <c r="E168" s="51" t="s">
        <v>89</v>
      </c>
      <c r="F168" s="43">
        <v>240</v>
      </c>
      <c r="G168" s="43">
        <v>20.329999999999998</v>
      </c>
      <c r="H168" s="43">
        <v>12.55</v>
      </c>
      <c r="I168" s="43">
        <v>42.89</v>
      </c>
      <c r="J168" s="43">
        <v>366.41</v>
      </c>
      <c r="K168" s="44">
        <v>292</v>
      </c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55</v>
      </c>
      <c r="F170" s="43">
        <v>180</v>
      </c>
      <c r="G170" s="43">
        <v>0.11</v>
      </c>
      <c r="H170" s="43">
        <v>0.02</v>
      </c>
      <c r="I170" s="43">
        <v>12.33</v>
      </c>
      <c r="J170" s="43">
        <v>122.27</v>
      </c>
      <c r="K170" s="44">
        <v>377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40</v>
      </c>
      <c r="F171" s="43">
        <v>30</v>
      </c>
      <c r="G171" s="43">
        <v>2.37</v>
      </c>
      <c r="H171" s="43">
        <v>0.3</v>
      </c>
      <c r="I171" s="43">
        <v>14.49</v>
      </c>
      <c r="J171" s="43">
        <v>64.08</v>
      </c>
      <c r="K171" s="44">
        <v>171</v>
      </c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47</v>
      </c>
      <c r="F172" s="43">
        <v>30</v>
      </c>
      <c r="G172" s="43">
        <v>1.98</v>
      </c>
      <c r="H172" s="43">
        <v>0.36</v>
      </c>
      <c r="I172" s="43">
        <v>10.02</v>
      </c>
      <c r="J172" s="43">
        <v>82.2</v>
      </c>
      <c r="K172" s="44">
        <v>170</v>
      </c>
      <c r="L172" s="43"/>
    </row>
    <row r="173" spans="1:12" ht="14.4" x14ac:dyDescent="0.3">
      <c r="A173" s="23"/>
      <c r="B173" s="15"/>
      <c r="C173" s="11"/>
      <c r="D173" s="58" t="s">
        <v>73</v>
      </c>
      <c r="E173" s="51" t="s">
        <v>78</v>
      </c>
      <c r="F173" s="43">
        <v>60</v>
      </c>
      <c r="G173" s="43">
        <v>0.51</v>
      </c>
      <c r="H173" s="43">
        <v>3.02</v>
      </c>
      <c r="I173" s="43">
        <v>1.55</v>
      </c>
      <c r="J173" s="43">
        <v>35.46</v>
      </c>
      <c r="K173" s="44">
        <v>21</v>
      </c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80">SUM(G166:G174)</f>
        <v>26.7</v>
      </c>
      <c r="H175" s="19">
        <f t="shared" si="80"/>
        <v>24.150000000000002</v>
      </c>
      <c r="I175" s="19">
        <f t="shared" si="80"/>
        <v>101.99999999999999</v>
      </c>
      <c r="J175" s="19">
        <f t="shared" si="80"/>
        <v>734.42000000000019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1240</v>
      </c>
      <c r="G176" s="32">
        <f t="shared" ref="G176" si="82">G165+G175</f>
        <v>51.019999999999996</v>
      </c>
      <c r="H176" s="32">
        <f t="shared" ref="H176" si="83">H165+H175</f>
        <v>50.75</v>
      </c>
      <c r="I176" s="32">
        <f t="shared" ref="I176" si="84">I165+I175</f>
        <v>188.85999999999999</v>
      </c>
      <c r="J176" s="32">
        <f t="shared" ref="J176:L176" si="85">J165+J175</f>
        <v>1518.5300000000002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51" t="s">
        <v>90</v>
      </c>
      <c r="F177" s="40">
        <v>240</v>
      </c>
      <c r="G177" s="40">
        <v>25.06</v>
      </c>
      <c r="H177" s="40">
        <v>23.47</v>
      </c>
      <c r="I177" s="40">
        <v>56.06</v>
      </c>
      <c r="J177" s="40">
        <v>295.99</v>
      </c>
      <c r="K177" s="41">
        <v>182</v>
      </c>
      <c r="L177" s="40"/>
    </row>
    <row r="178" spans="1:12" ht="14.4" x14ac:dyDescent="0.3">
      <c r="A178" s="23"/>
      <c r="B178" s="15"/>
      <c r="C178" s="11"/>
      <c r="D178" s="6"/>
      <c r="E178" s="51" t="s">
        <v>91</v>
      </c>
      <c r="F178" s="43">
        <v>10</v>
      </c>
      <c r="G178" s="43">
        <v>0.08</v>
      </c>
      <c r="H178" s="43">
        <v>7.25</v>
      </c>
      <c r="I178" s="43">
        <v>0.13</v>
      </c>
      <c r="J178" s="43">
        <v>66</v>
      </c>
      <c r="K178" s="44">
        <v>14</v>
      </c>
      <c r="L178" s="43"/>
    </row>
    <row r="179" spans="1:12" ht="14.4" x14ac:dyDescent="0.3">
      <c r="A179" s="23"/>
      <c r="B179" s="15"/>
      <c r="C179" s="11"/>
      <c r="D179" s="7" t="s">
        <v>22</v>
      </c>
      <c r="E179" s="59" t="s">
        <v>55</v>
      </c>
      <c r="F179" s="43">
        <v>200</v>
      </c>
      <c r="G179" s="43">
        <v>0.12</v>
      </c>
      <c r="H179" s="43">
        <v>0.02</v>
      </c>
      <c r="I179" s="43">
        <v>13.7</v>
      </c>
      <c r="J179" s="43">
        <v>55.86</v>
      </c>
      <c r="K179" s="44">
        <v>377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40</v>
      </c>
      <c r="F180" s="43">
        <v>50</v>
      </c>
      <c r="G180" s="43">
        <v>5.45</v>
      </c>
      <c r="H180" s="43">
        <v>0.5</v>
      </c>
      <c r="I180" s="43">
        <v>24.15</v>
      </c>
      <c r="J180" s="43">
        <v>256.60000000000002</v>
      </c>
      <c r="K180" s="44">
        <v>169</v>
      </c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 t="s">
        <v>43</v>
      </c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30.709999999999997</v>
      </c>
      <c r="H184" s="19">
        <f t="shared" si="86"/>
        <v>31.24</v>
      </c>
      <c r="I184" s="19">
        <f t="shared" si="86"/>
        <v>94.039999999999992</v>
      </c>
      <c r="J184" s="19">
        <f t="shared" si="86"/>
        <v>674.45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92</v>
      </c>
      <c r="F186" s="43">
        <v>200</v>
      </c>
      <c r="G186" s="43">
        <v>0.46</v>
      </c>
      <c r="H186" s="43">
        <v>5.84</v>
      </c>
      <c r="I186" s="43">
        <v>5.38</v>
      </c>
      <c r="J186" s="43">
        <v>41</v>
      </c>
      <c r="K186" s="44">
        <v>115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93</v>
      </c>
      <c r="F187" s="43">
        <v>90</v>
      </c>
      <c r="G187" s="43">
        <v>11.72</v>
      </c>
      <c r="H187" s="43">
        <v>16.239999999999998</v>
      </c>
      <c r="I187" s="43">
        <v>17.420000000000002</v>
      </c>
      <c r="J187" s="43">
        <v>309.27999999999997</v>
      </c>
      <c r="K187" s="44">
        <v>297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 t="s">
        <v>94</v>
      </c>
      <c r="F188" s="43">
        <v>150</v>
      </c>
      <c r="G188" s="43">
        <v>5.65</v>
      </c>
      <c r="H188" s="43">
        <v>0.67</v>
      </c>
      <c r="I188" s="43">
        <v>31.92</v>
      </c>
      <c r="J188" s="43">
        <v>156.30000000000001</v>
      </c>
      <c r="K188" s="44">
        <v>202</v>
      </c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44</v>
      </c>
      <c r="F189" s="43">
        <v>180</v>
      </c>
      <c r="G189" s="43">
        <v>0.59</v>
      </c>
      <c r="H189" s="43">
        <v>7.0000000000000007E-2</v>
      </c>
      <c r="I189" s="43">
        <v>28.82</v>
      </c>
      <c r="J189" s="43">
        <v>119.52</v>
      </c>
      <c r="K189" s="44">
        <v>349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40</v>
      </c>
      <c r="F190" s="43">
        <v>30</v>
      </c>
      <c r="G190" s="43">
        <v>2.37</v>
      </c>
      <c r="H190" s="43">
        <v>0.3</v>
      </c>
      <c r="I190" s="43">
        <v>14.49</v>
      </c>
      <c r="J190" s="43">
        <v>64.08</v>
      </c>
      <c r="K190" s="44">
        <v>171</v>
      </c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42</v>
      </c>
      <c r="F191" s="43">
        <v>30</v>
      </c>
      <c r="G191" s="43">
        <v>1.98</v>
      </c>
      <c r="H191" s="43">
        <v>0.36</v>
      </c>
      <c r="I191" s="43">
        <v>10.02</v>
      </c>
      <c r="J191" s="43">
        <v>82.2</v>
      </c>
      <c r="K191" s="44">
        <v>170</v>
      </c>
      <c r="L191" s="43"/>
    </row>
    <row r="192" spans="1:12" ht="14.4" x14ac:dyDescent="0.3">
      <c r="A192" s="23"/>
      <c r="B192" s="15"/>
      <c r="C192" s="11"/>
      <c r="D192" s="58" t="s">
        <v>73</v>
      </c>
      <c r="E192" s="51" t="s">
        <v>57</v>
      </c>
      <c r="F192" s="43">
        <v>60</v>
      </c>
      <c r="G192" s="43">
        <v>0.79</v>
      </c>
      <c r="H192" s="43">
        <v>1.95</v>
      </c>
      <c r="I192" s="43">
        <v>3.88</v>
      </c>
      <c r="J192" s="43">
        <v>36.24</v>
      </c>
      <c r="K192" s="44">
        <v>45</v>
      </c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23.560000000000002</v>
      </c>
      <c r="H194" s="19">
        <f t="shared" si="88"/>
        <v>25.43</v>
      </c>
      <c r="I194" s="19">
        <f t="shared" si="88"/>
        <v>111.92999999999998</v>
      </c>
      <c r="J194" s="19">
        <f t="shared" si="88"/>
        <v>808.62000000000012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1240</v>
      </c>
      <c r="G195" s="32">
        <f t="shared" ref="G195" si="90">G184+G194</f>
        <v>54.269999999999996</v>
      </c>
      <c r="H195" s="32">
        <f t="shared" ref="H195" si="91">H184+H194</f>
        <v>56.67</v>
      </c>
      <c r="I195" s="32">
        <f t="shared" ref="I195" si="92">I184+I194</f>
        <v>205.96999999999997</v>
      </c>
      <c r="J195" s="32">
        <f t="shared" ref="J195:L195" si="93">J184+J194</f>
        <v>1483.0700000000002</v>
      </c>
      <c r="K195" s="32"/>
      <c r="L195" s="32">
        <f t="shared" si="93"/>
        <v>0</v>
      </c>
    </row>
    <row r="196" spans="1:12" x14ac:dyDescent="0.25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1240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63.33</v>
      </c>
      <c r="H196" s="34">
        <f t="shared" si="94"/>
        <v>61.251999999999995</v>
      </c>
      <c r="I196" s="34">
        <f t="shared" si="94"/>
        <v>219.40099999999998</v>
      </c>
      <c r="J196" s="34">
        <f t="shared" si="94"/>
        <v>1765.212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2024-10-15T20:30:10Z</dcterms:modified>
</cp:coreProperties>
</file>