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fileRecoveryPr repairLoad="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H195" i="1"/>
  <c r="G195" i="1"/>
  <c r="F195" i="1"/>
  <c r="L176" i="1"/>
  <c r="J176" i="1"/>
  <c r="I176" i="1"/>
  <c r="H176" i="1"/>
  <c r="G176" i="1"/>
  <c r="F176" i="1"/>
  <c r="G157" i="1"/>
  <c r="L157" i="1"/>
  <c r="J157" i="1"/>
  <c r="I157" i="1"/>
  <c r="H157" i="1"/>
  <c r="F157" i="1"/>
  <c r="L138" i="1"/>
  <c r="J138" i="1"/>
  <c r="I138" i="1"/>
  <c r="H138" i="1"/>
  <c r="G138" i="1"/>
  <c r="F138" i="1"/>
  <c r="L119" i="1"/>
  <c r="J119" i="1"/>
  <c r="H119" i="1"/>
  <c r="F119" i="1"/>
  <c r="L100" i="1"/>
  <c r="H100" i="1"/>
  <c r="G100" i="1"/>
  <c r="F100" i="1"/>
  <c r="L81" i="1"/>
  <c r="G81" i="1"/>
  <c r="J81" i="1"/>
  <c r="F81" i="1"/>
  <c r="L62" i="1"/>
  <c r="J62" i="1"/>
  <c r="F62" i="1"/>
  <c r="G43" i="1"/>
  <c r="L24" i="1"/>
  <c r="F24" i="1"/>
  <c r="J24" i="1"/>
  <c r="I24" i="1"/>
  <c r="I119" i="1"/>
  <c r="G119" i="1"/>
  <c r="J100" i="1"/>
  <c r="I100" i="1"/>
  <c r="H81" i="1"/>
  <c r="I81" i="1"/>
  <c r="I62" i="1"/>
  <c r="H62" i="1"/>
  <c r="G62" i="1"/>
  <c r="I43" i="1"/>
  <c r="L43" i="1"/>
  <c r="J43" i="1"/>
  <c r="H43" i="1"/>
  <c r="F43" i="1"/>
  <c r="G24" i="1"/>
  <c r="H24" i="1"/>
  <c r="F196" i="1" l="1"/>
  <c r="L196" i="1"/>
  <c r="I196" i="1"/>
  <c r="G196" i="1"/>
  <c r="J196" i="1"/>
  <c r="H196" i="1"/>
</calcChain>
</file>

<file path=xl/sharedStrings.xml><?xml version="1.0" encoding="utf-8"?>
<sst xmlns="http://schemas.openxmlformats.org/spreadsheetml/2006/main" count="355" uniqueCount="114">
  <si>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</si>
  <si>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</si>
  <si>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</si>
  <si>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</si>
  <si>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</si>
  <si>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</si>
  <si>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</si>
  <si>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</si>
  <si>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</si>
  <si>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</si>
  <si>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</si>
  <si>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</si>
  <si>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</si>
  <si>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</si>
  <si>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</si>
  <si>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</si>
  <si>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</si>
  <si>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</si>
  <si>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</si>
  <si>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</si>
  <si>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</si>
  <si>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</si>
  <si>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</si>
  <si>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</si>
  <si>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</si>
  <si>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</si>
  <si>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</si>
  <si>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</si>
  <si>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</si>
  <si>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</si>
  <si>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</si>
  <si>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</si>
  <si>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</si>
  <si>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</si>
  <si>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</si>
  <si>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</si>
  <si>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</si>
  <si>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</si>
  <si>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</si>
  <si>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"СОШ п. Мирный"</t>
  </si>
  <si>
    <t>пшеничный</t>
  </si>
  <si>
    <t>сладкое</t>
  </si>
  <si>
    <t>компот из смеси сухофруктов</t>
  </si>
  <si>
    <t>чай с сахаром</t>
  </si>
  <si>
    <t>чай с лимоном</t>
  </si>
  <si>
    <t>Суп картофельный с макаронными изделиями</t>
  </si>
  <si>
    <t>Компот из смеси сухофруктов</t>
  </si>
  <si>
    <t>Салат из свеклы отварной</t>
  </si>
  <si>
    <t>Напиток из плодов шиповника</t>
  </si>
  <si>
    <t xml:space="preserve">пшеничный </t>
  </si>
  <si>
    <t>холодные блюда</t>
  </si>
  <si>
    <t>Каша вязкая молочная из риса (с маслом сливочным)</t>
  </si>
  <si>
    <t>плоды или ягоды свежие</t>
  </si>
  <si>
    <t>Овощи натуральные свежие или солёные  (огурцы)</t>
  </si>
  <si>
    <t>70/71</t>
  </si>
  <si>
    <t>борщ с капустой и картфелем</t>
  </si>
  <si>
    <t>Рис отварной</t>
  </si>
  <si>
    <t>гуляш из отварной говядины</t>
  </si>
  <si>
    <t>ржаной-пшеничный</t>
  </si>
  <si>
    <t>каша жидкая молочная из гречневой крупы (с маслом и сахаром)</t>
  </si>
  <si>
    <t>масло</t>
  </si>
  <si>
    <t>порциями</t>
  </si>
  <si>
    <t xml:space="preserve">Салат из  белокачанной  капусты </t>
  </si>
  <si>
    <t>рагу из птицы</t>
  </si>
  <si>
    <t>ржано-пшеничный</t>
  </si>
  <si>
    <t>напиток из плодов шиповника</t>
  </si>
  <si>
    <t>плов из птицы</t>
  </si>
  <si>
    <t>291(2)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</si>
  <si>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</si>
  <si>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</si>
  <si>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</si>
  <si>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</si>
  <si>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ржаной- пшеничный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</si>
  <si>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</si>
  <si>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</si>
  <si>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</si>
  <si>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</si>
  <si>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</si>
  <si>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</si>
  <si>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</si>
  <si>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</si>
  <si>
    <t>макароны отварные с сырм</t>
  </si>
  <si>
    <t>чай с схаром</t>
  </si>
  <si>
    <t>овощи натуральные свежие или соленые(помидоры)</t>
  </si>
  <si>
    <t>рассольник ленинградский</t>
  </si>
  <si>
    <t>жаркое по-домашнему</t>
  </si>
  <si>
    <t>Н</t>
  </si>
  <si>
    <t>каша вязкая молочная из пшенной крупы(с маслом и сахаром)</t>
  </si>
  <si>
    <t>173((2)</t>
  </si>
  <si>
    <t>яйца вареные</t>
  </si>
  <si>
    <t>салат витаминный</t>
  </si>
  <si>
    <t>борщ с капустой и картофелем</t>
  </si>
  <si>
    <t>каша жидкая молочная(с крупой рисовой с маслом и сахаром)</t>
  </si>
  <si>
    <t>Н(5)</t>
  </si>
  <si>
    <t>Суп картофельный с перловой крупой</t>
  </si>
  <si>
    <t>печень тушенная(в соусе)</t>
  </si>
  <si>
    <t>261/262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</si>
  <si>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</si>
  <si>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</si>
  <si>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</si>
  <si>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</si>
  <si>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</si>
  <si>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 xml:space="preserve">хлеб 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</si>
  <si>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</si>
  <si>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</si>
  <si>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</si>
  <si>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</si>
  <si>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</si>
  <si>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279</t>
  </si>
  <si>
    <t>Каша вязкая молочнаяиз пшеной крупы(с маслом и сахаром)</t>
  </si>
  <si>
    <t>Насиханова Р.Т.</t>
  </si>
  <si>
    <t>и.о.директора</t>
  </si>
  <si>
    <t>Макаронные изделия отварные с  маслом</t>
  </si>
  <si>
    <t>суп  с картофельный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</si>
</sst>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</font>
    <font>
      <sz val="11"/>
      <name val="Calibri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13" fillId="0" borderId="23" xfId="0" applyFont="1" applyBorder="1" applyProtection="1"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Protection="1">
      <protection locked="0"/>
    </xf>
    <xf numFmtId="2" fontId="14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9" sqref="G189:I18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39</v>
      </c>
      <c r="D1" s="62"/>
      <c r="E1" s="62"/>
      <c r="F1" s="12" t="s">
        <v>16</v>
      </c>
      <c r="G1" s="2" t="s">
        <v>17</v>
      </c>
      <c r="H1" s="63" t="s">
        <v>111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110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51</v>
      </c>
      <c r="F6" s="40">
        <v>250</v>
      </c>
      <c r="G6" s="40">
        <v>6.9</v>
      </c>
      <c r="H6" s="40">
        <v>12.7</v>
      </c>
      <c r="I6" s="40">
        <v>49.38</v>
      </c>
      <c r="J6" s="40">
        <v>340.9</v>
      </c>
      <c r="K6" s="41">
        <v>175</v>
      </c>
      <c r="L6" s="40">
        <v>40.43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57" t="s">
        <v>86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338</v>
      </c>
      <c r="L10" s="43">
        <v>13.5</v>
      </c>
    </row>
    <row r="11" spans="1:12" ht="14.4" x14ac:dyDescent="0.3">
      <c r="A11" s="23"/>
      <c r="B11" s="15"/>
      <c r="C11" s="11"/>
      <c r="D11" s="6" t="s">
        <v>41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11.51</v>
      </c>
      <c r="H13" s="19">
        <f t="shared" si="0"/>
        <v>13.819999999999999</v>
      </c>
      <c r="I13" s="19">
        <f t="shared" si="0"/>
        <v>79.09</v>
      </c>
      <c r="J13" s="19">
        <f t="shared" si="0"/>
        <v>584.12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1.44</v>
      </c>
      <c r="H15" s="43">
        <v>3.94</v>
      </c>
      <c r="I15" s="43">
        <v>8.74</v>
      </c>
      <c r="J15" s="43">
        <v>473</v>
      </c>
      <c r="K15" s="44">
        <v>83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52" t="s">
        <v>57</v>
      </c>
      <c r="F16" s="43">
        <v>90</v>
      </c>
      <c r="G16" s="43">
        <v>12.02</v>
      </c>
      <c r="H16" s="43">
        <v>12.67</v>
      </c>
      <c r="I16" s="43">
        <v>2.94</v>
      </c>
      <c r="J16" s="43">
        <v>147.6</v>
      </c>
      <c r="K16" s="44">
        <v>246</v>
      </c>
      <c r="L16" s="43">
        <v>20.68</v>
      </c>
    </row>
    <row r="17" spans="1:12" ht="14.4" x14ac:dyDescent="0.3">
      <c r="A17" s="23"/>
      <c r="B17" s="15"/>
      <c r="C17" s="11"/>
      <c r="D17" s="7" t="s">
        <v>29</v>
      </c>
      <c r="E17" s="52" t="s">
        <v>56</v>
      </c>
      <c r="F17" s="43">
        <v>150</v>
      </c>
      <c r="G17" s="43">
        <v>3.65</v>
      </c>
      <c r="H17" s="43">
        <v>5.37</v>
      </c>
      <c r="I17" s="43">
        <v>36.69</v>
      </c>
      <c r="J17" s="43">
        <v>209.7</v>
      </c>
      <c r="K17" s="44">
        <v>304</v>
      </c>
      <c r="L17" s="43">
        <v>14</v>
      </c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0.08</v>
      </c>
      <c r="I18" s="43">
        <v>32.020000000000003</v>
      </c>
      <c r="J18" s="43">
        <v>132.80000000000001</v>
      </c>
      <c r="K18" s="44">
        <v>349</v>
      </c>
      <c r="L18" s="43">
        <v>7</v>
      </c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40</v>
      </c>
      <c r="G19" s="43">
        <v>3.16</v>
      </c>
      <c r="H19" s="43">
        <v>0.4</v>
      </c>
      <c r="I19" s="43">
        <v>0.84</v>
      </c>
      <c r="J19" s="43">
        <v>93.52</v>
      </c>
      <c r="K19" s="57" t="s">
        <v>86</v>
      </c>
      <c r="L19" s="43">
        <v>4</v>
      </c>
    </row>
    <row r="20" spans="1:12" ht="14.4" x14ac:dyDescent="0.3">
      <c r="A20" s="23"/>
      <c r="B20" s="15"/>
      <c r="C20" s="11"/>
      <c r="D20" s="7" t="s">
        <v>32</v>
      </c>
      <c r="E20" s="42" t="s">
        <v>58</v>
      </c>
      <c r="F20" s="43">
        <v>40</v>
      </c>
      <c r="G20" s="43">
        <v>2.2400000000000002</v>
      </c>
      <c r="H20" s="43">
        <v>0.44</v>
      </c>
      <c r="I20" s="43">
        <v>0.96</v>
      </c>
      <c r="J20" s="43">
        <v>91.96</v>
      </c>
      <c r="K20" s="57" t="s">
        <v>86</v>
      </c>
      <c r="L20" s="43">
        <v>4</v>
      </c>
    </row>
    <row r="21" spans="1:12" ht="14.4" x14ac:dyDescent="0.3">
      <c r="A21" s="23"/>
      <c r="B21" s="15"/>
      <c r="C21" s="11"/>
      <c r="D21" s="52" t="s">
        <v>50</v>
      </c>
      <c r="E21" s="51" t="s">
        <v>53</v>
      </c>
      <c r="F21" s="43">
        <v>60</v>
      </c>
      <c r="G21" s="43">
        <v>0.42</v>
      </c>
      <c r="H21" s="43">
        <v>0.06</v>
      </c>
      <c r="I21" s="43">
        <v>1.1399999999999999</v>
      </c>
      <c r="J21" s="43">
        <v>7.2</v>
      </c>
      <c r="K21" s="44" t="s">
        <v>54</v>
      </c>
      <c r="L21" s="43">
        <v>6.25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v>23.59</v>
      </c>
      <c r="H23" s="19">
        <v>22.96</v>
      </c>
      <c r="I23" s="19">
        <v>83.33</v>
      </c>
      <c r="J23" s="19">
        <v>765.78</v>
      </c>
      <c r="K23" s="25"/>
      <c r="L23" s="19">
        <f t="shared" ref="L23" si="2">SUM(L14:L22)</f>
        <v>70.930000000000007</v>
      </c>
    </row>
    <row r="24" spans="1:12" ht="14.4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1430</v>
      </c>
      <c r="G24" s="32">
        <f t="shared" ref="G24:J24" si="3">G13+G23</f>
        <v>35.1</v>
      </c>
      <c r="H24" s="32">
        <f t="shared" si="3"/>
        <v>36.78</v>
      </c>
      <c r="I24" s="32">
        <f t="shared" si="3"/>
        <v>162.42000000000002</v>
      </c>
      <c r="J24" s="32">
        <f t="shared" si="3"/>
        <v>1349.9</v>
      </c>
      <c r="K24" s="32"/>
      <c r="L24" s="32">
        <f t="shared" ref="L24" si="4">L13+L23</f>
        <v>141.86000000000001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35.93</v>
      </c>
    </row>
    <row r="26" spans="1:12" ht="14.4" x14ac:dyDescent="0.3">
      <c r="A26" s="14"/>
      <c r="B26" s="15"/>
      <c r="C26" s="11"/>
      <c r="D26" s="6" t="s">
        <v>60</v>
      </c>
      <c r="E26" s="42" t="s">
        <v>61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12</v>
      </c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0.12</v>
      </c>
      <c r="H27" s="43">
        <v>0.02</v>
      </c>
      <c r="I27" s="43">
        <v>13.7</v>
      </c>
      <c r="J27" s="43">
        <v>55.86</v>
      </c>
      <c r="K27" s="44">
        <v>377</v>
      </c>
      <c r="L27" s="43">
        <v>18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57" t="s">
        <v>86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41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14.059999999999999</v>
      </c>
      <c r="H32" s="19">
        <f t="shared" ref="H32" si="6">SUM(H25:H31)</f>
        <v>21.93</v>
      </c>
      <c r="I32" s="19">
        <f t="shared" ref="I32" si="7">SUM(I25:I31)</f>
        <v>64.150000000000006</v>
      </c>
      <c r="J32" s="19">
        <f t="shared" ref="J32:L32" si="8">SUM(J25:J31)</f>
        <v>604.21</v>
      </c>
      <c r="K32" s="25"/>
      <c r="L32" s="19">
        <f t="shared" si="8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 t="s">
        <v>45</v>
      </c>
      <c r="F34" s="43">
        <v>200</v>
      </c>
      <c r="G34" s="43">
        <v>2.16</v>
      </c>
      <c r="H34" s="43">
        <v>2.2799999999999998</v>
      </c>
      <c r="I34" s="43">
        <v>13.96</v>
      </c>
      <c r="J34" s="43">
        <v>94.6</v>
      </c>
      <c r="K34" s="44">
        <v>103</v>
      </c>
      <c r="L34" s="43">
        <v>13.93</v>
      </c>
    </row>
    <row r="35" spans="1:12" ht="14.4" x14ac:dyDescent="0.3">
      <c r="A35" s="14"/>
      <c r="B35" s="15"/>
      <c r="C35" s="11"/>
      <c r="D35" s="7" t="s">
        <v>28</v>
      </c>
      <c r="E35" s="51" t="s">
        <v>63</v>
      </c>
      <c r="F35" s="43">
        <v>250</v>
      </c>
      <c r="G35" s="43">
        <v>17.95</v>
      </c>
      <c r="H35" s="43">
        <v>16.75</v>
      </c>
      <c r="I35" s="43">
        <v>21.72</v>
      </c>
      <c r="J35" s="43">
        <v>310</v>
      </c>
      <c r="K35" s="44">
        <v>289</v>
      </c>
      <c r="L35" s="43">
        <v>25</v>
      </c>
    </row>
    <row r="36" spans="1:12" ht="14.4" x14ac:dyDescent="0.3">
      <c r="A36" s="14"/>
      <c r="B36" s="15"/>
      <c r="C36" s="11"/>
      <c r="D36" s="7" t="s">
        <v>29</v>
      </c>
      <c r="E36" s="51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51" t="s">
        <v>65</v>
      </c>
      <c r="F37" s="43">
        <v>200</v>
      </c>
      <c r="G37" s="43">
        <v>0.68</v>
      </c>
      <c r="H37" s="43">
        <v>0.28000000000000003</v>
      </c>
      <c r="I37" s="43">
        <v>20.76</v>
      </c>
      <c r="J37" s="43">
        <v>88.2</v>
      </c>
      <c r="K37" s="44">
        <v>388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3.16</v>
      </c>
      <c r="H38" s="43">
        <v>0.4</v>
      </c>
      <c r="I38" s="43">
        <v>0.84</v>
      </c>
      <c r="J38" s="43">
        <v>93.52</v>
      </c>
      <c r="K38" s="57" t="s">
        <v>86</v>
      </c>
      <c r="L38" s="43">
        <v>4</v>
      </c>
    </row>
    <row r="39" spans="1:12" ht="14.4" x14ac:dyDescent="0.3">
      <c r="A39" s="14"/>
      <c r="B39" s="15"/>
      <c r="C39" s="11"/>
      <c r="D39" s="7" t="s">
        <v>32</v>
      </c>
      <c r="E39" s="42" t="s">
        <v>64</v>
      </c>
      <c r="F39" s="43">
        <v>40</v>
      </c>
      <c r="G39" s="43">
        <v>2.2400000000000002</v>
      </c>
      <c r="H39" s="43">
        <v>0.44</v>
      </c>
      <c r="I39" s="43">
        <v>0.96</v>
      </c>
      <c r="J39" s="43">
        <v>91.96</v>
      </c>
      <c r="K39" s="57" t="s">
        <v>86</v>
      </c>
      <c r="L39" s="43">
        <v>4</v>
      </c>
    </row>
    <row r="40" spans="1:12" ht="14.4" x14ac:dyDescent="0.3">
      <c r="A40" s="14"/>
      <c r="B40" s="15"/>
      <c r="C40" s="11"/>
      <c r="D40" s="52" t="s">
        <v>50</v>
      </c>
      <c r="E40" s="51" t="s">
        <v>62</v>
      </c>
      <c r="F40" s="43">
        <v>60</v>
      </c>
      <c r="G40" s="43">
        <v>0.79</v>
      </c>
      <c r="H40" s="43">
        <v>1.95</v>
      </c>
      <c r="I40" s="43">
        <v>3.76</v>
      </c>
      <c r="J40" s="43">
        <v>35.76</v>
      </c>
      <c r="K40" s="44">
        <v>45</v>
      </c>
      <c r="L40" s="43">
        <v>14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9">SUM(G33:G41)</f>
        <v>26.979999999999997</v>
      </c>
      <c r="H42" s="19">
        <f t="shared" ref="H42" si="10">SUM(H33:H41)</f>
        <v>22.1</v>
      </c>
      <c r="I42" s="19">
        <f t="shared" ref="I42" si="11">SUM(I33:I41)</f>
        <v>62</v>
      </c>
      <c r="J42" s="19">
        <f t="shared" ref="J42:L42" si="12">SUM(J33:J41)</f>
        <v>714.04000000000008</v>
      </c>
      <c r="K42" s="25"/>
      <c r="L42" s="19">
        <f t="shared" si="12"/>
        <v>70.930000000000007</v>
      </c>
    </row>
    <row r="43" spans="1:12" ht="15.75" customHeigh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1290</v>
      </c>
      <c r="G43" s="32">
        <f t="shared" ref="G43" si="13">G32+G42</f>
        <v>41.039999999999992</v>
      </c>
      <c r="H43" s="32">
        <f t="shared" ref="H43" si="14">H32+H42</f>
        <v>44.03</v>
      </c>
      <c r="I43" s="32">
        <f t="shared" ref="I43" si="15">I32+I42</f>
        <v>126.15</v>
      </c>
      <c r="J43" s="32">
        <f t="shared" ref="J43:L43" si="16">J32+J42</f>
        <v>1318.25</v>
      </c>
      <c r="K43" s="32"/>
      <c r="L43" s="32">
        <f t="shared" si="16"/>
        <v>141.86000000000001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250</v>
      </c>
      <c r="G44" s="40">
        <v>21.18</v>
      </c>
      <c r="H44" s="40">
        <v>13.08</v>
      </c>
      <c r="I44" s="40">
        <v>44.68</v>
      </c>
      <c r="J44" s="40">
        <v>381.67</v>
      </c>
      <c r="K44" s="41" t="s">
        <v>67</v>
      </c>
      <c r="L44" s="40">
        <v>50.93</v>
      </c>
    </row>
    <row r="45" spans="1:12" ht="14.4" x14ac:dyDescent="0.3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57" t="s">
        <v>86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25.189999999999998</v>
      </c>
      <c r="H51" s="19">
        <f t="shared" ref="H51" si="18">SUM(H44:H50)</f>
        <v>13.6</v>
      </c>
      <c r="I51" s="19">
        <f t="shared" ref="I51" si="19">SUM(I44:I50)</f>
        <v>59.69</v>
      </c>
      <c r="J51" s="19">
        <f t="shared" ref="J51:L51" si="20">SUM(J44:J50)</f>
        <v>554.39</v>
      </c>
      <c r="K51" s="25"/>
      <c r="L51" s="19">
        <f t="shared" si="20"/>
        <v>70.930000000000007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68</v>
      </c>
      <c r="F52" s="43">
        <v>60</v>
      </c>
      <c r="G52" s="43">
        <v>0.74</v>
      </c>
      <c r="H52" s="43">
        <v>0.05</v>
      </c>
      <c r="I52" s="43">
        <v>6.89</v>
      </c>
      <c r="J52" s="43">
        <v>49.02</v>
      </c>
      <c r="K52" s="44">
        <v>62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69</v>
      </c>
      <c r="F53" s="43">
        <v>200</v>
      </c>
      <c r="G53" s="43">
        <v>2.84</v>
      </c>
      <c r="H53" s="43">
        <v>3.68</v>
      </c>
      <c r="I53" s="43">
        <v>15.04</v>
      </c>
      <c r="J53" s="43">
        <v>115.4</v>
      </c>
      <c r="K53" s="44">
        <v>108</v>
      </c>
      <c r="L53" s="43">
        <v>14</v>
      </c>
    </row>
    <row r="54" spans="1:12" ht="14.4" x14ac:dyDescent="0.3">
      <c r="A54" s="23"/>
      <c r="B54" s="15"/>
      <c r="C54" s="11"/>
      <c r="D54" s="7" t="s">
        <v>28</v>
      </c>
      <c r="E54" s="42" t="s">
        <v>71</v>
      </c>
      <c r="F54" s="43">
        <v>100</v>
      </c>
      <c r="G54" s="43">
        <v>10.34</v>
      </c>
      <c r="H54" s="43">
        <v>12.52</v>
      </c>
      <c r="I54" s="43">
        <v>10.99</v>
      </c>
      <c r="J54" s="43">
        <v>163.75</v>
      </c>
      <c r="K54" s="44">
        <v>268</v>
      </c>
      <c r="L54" s="43">
        <v>21.3</v>
      </c>
    </row>
    <row r="55" spans="1:12" ht="14.4" x14ac:dyDescent="0.3">
      <c r="A55" s="23"/>
      <c r="B55" s="15"/>
      <c r="C55" s="11"/>
      <c r="D55" s="7" t="s">
        <v>29</v>
      </c>
      <c r="E55" s="51" t="s">
        <v>70</v>
      </c>
      <c r="F55" s="43">
        <v>150</v>
      </c>
      <c r="G55" s="43">
        <v>8.6</v>
      </c>
      <c r="H55" s="43">
        <v>6.09</v>
      </c>
      <c r="I55" s="43">
        <v>38.64</v>
      </c>
      <c r="J55" s="43">
        <v>243.75</v>
      </c>
      <c r="K55" s="44">
        <v>302</v>
      </c>
      <c r="L55" s="43">
        <v>10.63</v>
      </c>
    </row>
    <row r="56" spans="1:12" ht="14.4" x14ac:dyDescent="0.3">
      <c r="A56" s="23"/>
      <c r="B56" s="15"/>
      <c r="C56" s="11"/>
      <c r="D56" s="7" t="s">
        <v>30</v>
      </c>
      <c r="E56" s="51" t="s">
        <v>42</v>
      </c>
      <c r="F56" s="43">
        <v>200</v>
      </c>
      <c r="G56" s="43">
        <v>0.66</v>
      </c>
      <c r="H56" s="43">
        <v>0.08</v>
      </c>
      <c r="I56" s="43">
        <v>32.020000000000003</v>
      </c>
      <c r="J56" s="43">
        <v>132.80000000000001</v>
      </c>
      <c r="K56" s="44">
        <v>349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40</v>
      </c>
      <c r="G57" s="43">
        <v>3.16</v>
      </c>
      <c r="H57" s="43">
        <v>0.4</v>
      </c>
      <c r="I57" s="43">
        <v>0.84</v>
      </c>
      <c r="J57" s="43">
        <v>93.52</v>
      </c>
      <c r="K57" s="57" t="s">
        <v>86</v>
      </c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 t="s">
        <v>72</v>
      </c>
      <c r="F58" s="43">
        <v>40</v>
      </c>
      <c r="G58" s="43">
        <v>2.2400000000000002</v>
      </c>
      <c r="H58" s="43">
        <v>0.44</v>
      </c>
      <c r="I58" s="43">
        <v>0.96</v>
      </c>
      <c r="J58" s="43">
        <v>91.96</v>
      </c>
      <c r="K58" s="57" t="s">
        <v>86</v>
      </c>
      <c r="L58" s="43">
        <v>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1">SUM(G52:G60)</f>
        <v>28.58</v>
      </c>
      <c r="H61" s="19">
        <f t="shared" ref="H61" si="22">SUM(H52:H60)</f>
        <v>23.259999999999998</v>
      </c>
      <c r="I61" s="19">
        <f t="shared" ref="I61" si="23">SUM(I52:I60)</f>
        <v>105.38000000000001</v>
      </c>
      <c r="J61" s="19">
        <f t="shared" ref="J61:L61" si="24">SUM(J52:J60)</f>
        <v>890.2</v>
      </c>
      <c r="K61" s="25"/>
      <c r="L61" s="19">
        <f t="shared" si="24"/>
        <v>70.930000000000007</v>
      </c>
    </row>
    <row r="62" spans="1:12" ht="15.75" customHeigh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1290</v>
      </c>
      <c r="G62" s="32">
        <f t="shared" ref="G62" si="25">G51+G61</f>
        <v>53.769999999999996</v>
      </c>
      <c r="H62" s="32">
        <f t="shared" ref="H62" si="26">H51+H61</f>
        <v>36.86</v>
      </c>
      <c r="I62" s="32">
        <f t="shared" ref="I62" si="27">I51+I61</f>
        <v>165.07</v>
      </c>
      <c r="J62" s="32">
        <f t="shared" ref="J62:L62" si="28">J51+J61</f>
        <v>1444.5900000000001</v>
      </c>
      <c r="K62" s="32"/>
      <c r="L62" s="32">
        <f t="shared" si="28"/>
        <v>141.86000000000001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220</v>
      </c>
      <c r="G63" s="40">
        <v>8.65</v>
      </c>
      <c r="H63" s="40">
        <v>11.07</v>
      </c>
      <c r="I63" s="40">
        <v>54.3</v>
      </c>
      <c r="J63" s="40">
        <v>352</v>
      </c>
      <c r="K63" s="41">
        <v>173</v>
      </c>
      <c r="L63" s="40">
        <v>20.93</v>
      </c>
    </row>
    <row r="64" spans="1:12" ht="14.4" x14ac:dyDescent="0.3">
      <c r="A64" s="23"/>
      <c r="B64" s="15"/>
      <c r="C64" s="11"/>
      <c r="D64" s="6"/>
      <c r="E64" s="53" t="s">
        <v>74</v>
      </c>
      <c r="F64" s="43">
        <v>10</v>
      </c>
      <c r="G64" s="43">
        <v>2.3199999999999998</v>
      </c>
      <c r="H64" s="43">
        <v>2.95</v>
      </c>
      <c r="I64" s="43">
        <v>0</v>
      </c>
      <c r="J64" s="43">
        <v>36</v>
      </c>
      <c r="K64" s="44">
        <v>15</v>
      </c>
      <c r="L64" s="43">
        <v>15</v>
      </c>
    </row>
    <row r="65" spans="1:12" ht="14.4" x14ac:dyDescent="0.3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49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57" t="s">
        <v>86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75</v>
      </c>
      <c r="F68" s="43">
        <v>50</v>
      </c>
      <c r="G68" s="43">
        <v>4.25</v>
      </c>
      <c r="H68" s="43">
        <v>5.65</v>
      </c>
      <c r="I68" s="43">
        <v>34.85</v>
      </c>
      <c r="J68" s="43">
        <v>207.25</v>
      </c>
      <c r="K68" s="44" t="s">
        <v>76</v>
      </c>
      <c r="L68" s="43">
        <v>12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9">SUM(G63:G69)</f>
        <v>19.29</v>
      </c>
      <c r="H70" s="19">
        <f t="shared" ref="H70" si="30">SUM(H63:H69)</f>
        <v>20.189999999999998</v>
      </c>
      <c r="I70" s="19">
        <f t="shared" ref="I70" si="31">SUM(I63:I69)</f>
        <v>103.9</v>
      </c>
      <c r="J70" s="19">
        <f t="shared" ref="J70:L70" si="32">SUM(J63:J69)</f>
        <v>768.01</v>
      </c>
      <c r="K70" s="25"/>
      <c r="L70" s="19">
        <f t="shared" si="32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1" t="s">
        <v>78</v>
      </c>
      <c r="F72" s="43">
        <v>200</v>
      </c>
      <c r="G72" s="43">
        <v>4.4000000000000004</v>
      </c>
      <c r="H72" s="43">
        <v>4.22</v>
      </c>
      <c r="I72" s="43">
        <v>13.22</v>
      </c>
      <c r="J72" s="43">
        <v>118.6</v>
      </c>
      <c r="K72" s="44">
        <v>102</v>
      </c>
      <c r="L72" s="43">
        <v>10.130000000000001</v>
      </c>
    </row>
    <row r="73" spans="1:12" ht="14.4" x14ac:dyDescent="0.3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11.78</v>
      </c>
      <c r="H73" s="43">
        <v>10.119999999999999</v>
      </c>
      <c r="I73" s="43">
        <v>2.93</v>
      </c>
      <c r="J73" s="43">
        <v>150</v>
      </c>
      <c r="K73" s="44">
        <v>290</v>
      </c>
      <c r="L73" s="43">
        <v>20.5</v>
      </c>
    </row>
    <row r="74" spans="1:12" ht="14.4" x14ac:dyDescent="0.3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5.46</v>
      </c>
      <c r="H74" s="43">
        <v>5.79</v>
      </c>
      <c r="I74" s="43">
        <v>30.45</v>
      </c>
      <c r="J74" s="43">
        <v>195.72</v>
      </c>
      <c r="K74" s="44">
        <v>203</v>
      </c>
      <c r="L74" s="43">
        <v>13.3</v>
      </c>
    </row>
    <row r="75" spans="1:12" ht="14.4" x14ac:dyDescent="0.3">
      <c r="A75" s="23"/>
      <c r="B75" s="15"/>
      <c r="C75" s="11"/>
      <c r="D75" s="7" t="s">
        <v>30</v>
      </c>
      <c r="E75" s="51" t="s">
        <v>65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>
        <v>10</v>
      </c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40</v>
      </c>
      <c r="G76" s="43">
        <v>3.16</v>
      </c>
      <c r="H76" s="43">
        <v>0.4</v>
      </c>
      <c r="I76" s="43">
        <v>0.84</v>
      </c>
      <c r="J76" s="43">
        <v>93.52</v>
      </c>
      <c r="K76" s="57" t="s">
        <v>86</v>
      </c>
      <c r="L76" s="43">
        <v>4</v>
      </c>
    </row>
    <row r="77" spans="1:12" ht="14.4" x14ac:dyDescent="0.3">
      <c r="A77" s="23"/>
      <c r="B77" s="15"/>
      <c r="C77" s="11"/>
      <c r="D77" s="7" t="s">
        <v>32</v>
      </c>
      <c r="E77" s="42" t="s">
        <v>58</v>
      </c>
      <c r="F77" s="43">
        <v>40</v>
      </c>
      <c r="G77" s="43">
        <v>2.2400000000000002</v>
      </c>
      <c r="H77" s="43">
        <v>0.44</v>
      </c>
      <c r="I77" s="43">
        <v>0.96</v>
      </c>
      <c r="J77" s="43">
        <v>91.96</v>
      </c>
      <c r="K77" s="57" t="s">
        <v>86</v>
      </c>
      <c r="L77" s="43">
        <v>4</v>
      </c>
    </row>
    <row r="78" spans="1:12" ht="14.4" x14ac:dyDescent="0.3">
      <c r="A78" s="23"/>
      <c r="B78" s="15"/>
      <c r="C78" s="11"/>
      <c r="D78" s="52" t="s">
        <v>50</v>
      </c>
      <c r="E78" s="51" t="s">
        <v>47</v>
      </c>
      <c r="F78" s="43">
        <v>60</v>
      </c>
      <c r="G78" s="43">
        <v>0.85</v>
      </c>
      <c r="H78" s="43">
        <v>3.61</v>
      </c>
      <c r="I78" s="43">
        <v>4.96</v>
      </c>
      <c r="J78" s="43">
        <v>55.68</v>
      </c>
      <c r="K78" s="44" t="s">
        <v>77</v>
      </c>
      <c r="L78" s="43">
        <v>9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3">SUM(G71:G79)</f>
        <v>28.57</v>
      </c>
      <c r="H80" s="19">
        <f t="shared" ref="H80" si="34">SUM(H71:H79)</f>
        <v>24.86</v>
      </c>
      <c r="I80" s="19">
        <f t="shared" ref="I80" si="35">SUM(I71:I79)</f>
        <v>74.11999999999999</v>
      </c>
      <c r="J80" s="19">
        <f t="shared" ref="J80:L80" si="36">SUM(J71:J79)</f>
        <v>793.68000000000006</v>
      </c>
      <c r="K80" s="25"/>
      <c r="L80" s="19">
        <f t="shared" si="36"/>
        <v>70.930000000000007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1320</v>
      </c>
      <c r="G81" s="32">
        <f t="shared" ref="G81" si="37">G70+G80</f>
        <v>47.86</v>
      </c>
      <c r="H81" s="32">
        <f t="shared" ref="H81" si="38">H70+H80</f>
        <v>45.05</v>
      </c>
      <c r="I81" s="32">
        <f t="shared" ref="I81" si="39">I70+I80</f>
        <v>178.01999999999998</v>
      </c>
      <c r="J81" s="32">
        <f t="shared" ref="J81:L81" si="40">J70+J80</f>
        <v>1561.69</v>
      </c>
      <c r="K81" s="32"/>
      <c r="L81" s="32">
        <f t="shared" si="40"/>
        <v>141.86000000000001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41.93</v>
      </c>
    </row>
    <row r="83" spans="1:12" ht="14.4" x14ac:dyDescent="0.3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0.06</v>
      </c>
      <c r="H84" s="43">
        <v>0.02</v>
      </c>
      <c r="I84" s="43">
        <v>13.96</v>
      </c>
      <c r="J84" s="43">
        <v>55.82</v>
      </c>
      <c r="K84" s="44">
        <v>376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57" t="s">
        <v>86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75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76</v>
      </c>
      <c r="L87" s="43">
        <v>12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21.8</v>
      </c>
      <c r="H89" s="19">
        <f t="shared" ref="H89" si="42">SUM(H82:H88)</f>
        <v>22.089999999999996</v>
      </c>
      <c r="I89" s="19">
        <f t="shared" ref="I89" si="43">SUM(I82:I88)</f>
        <v>83.97999999999999</v>
      </c>
      <c r="J89" s="19">
        <f t="shared" ref="J89:L89" si="44">SUM(J82:J88)</f>
        <v>714.37</v>
      </c>
      <c r="K89" s="25"/>
      <c r="L89" s="19">
        <f t="shared" si="44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1" t="s">
        <v>84</v>
      </c>
      <c r="F91" s="43">
        <v>200</v>
      </c>
      <c r="G91" s="43">
        <v>1.62</v>
      </c>
      <c r="H91" s="43">
        <v>4.08</v>
      </c>
      <c r="I91" s="43">
        <v>9.58</v>
      </c>
      <c r="J91" s="43">
        <v>85.8</v>
      </c>
      <c r="K91" s="44">
        <v>96</v>
      </c>
      <c r="L91" s="43">
        <v>14.93</v>
      </c>
    </row>
    <row r="92" spans="1:12" ht="14.4" x14ac:dyDescent="0.3">
      <c r="A92" s="23"/>
      <c r="B92" s="15"/>
      <c r="C92" s="11"/>
      <c r="D92" s="7" t="s">
        <v>28</v>
      </c>
      <c r="E92" s="42" t="s">
        <v>85</v>
      </c>
      <c r="F92" s="43">
        <v>250</v>
      </c>
      <c r="G92" s="43">
        <v>23.15</v>
      </c>
      <c r="H92" s="43">
        <v>25.85</v>
      </c>
      <c r="I92" s="43">
        <v>23.68</v>
      </c>
      <c r="J92" s="43">
        <v>421.43</v>
      </c>
      <c r="K92" s="44">
        <v>259</v>
      </c>
      <c r="L92" s="43">
        <v>21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51" t="s">
        <v>44</v>
      </c>
      <c r="F94" s="43">
        <v>200</v>
      </c>
      <c r="G94" s="43">
        <v>0.12</v>
      </c>
      <c r="H94" s="43">
        <v>0.02</v>
      </c>
      <c r="I94" s="43">
        <v>13.7</v>
      </c>
      <c r="J94" s="43">
        <v>55.86</v>
      </c>
      <c r="K94" s="44">
        <v>377</v>
      </c>
      <c r="L94" s="43">
        <v>18</v>
      </c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40</v>
      </c>
      <c r="G95" s="43">
        <v>3.16</v>
      </c>
      <c r="H95" s="43">
        <v>0.4</v>
      </c>
      <c r="I95" s="43">
        <v>0.84</v>
      </c>
      <c r="J95" s="43">
        <v>93.52</v>
      </c>
      <c r="K95" s="44" t="s">
        <v>86</v>
      </c>
      <c r="L95" s="43">
        <v>4</v>
      </c>
    </row>
    <row r="96" spans="1:12" ht="14.4" x14ac:dyDescent="0.3">
      <c r="A96" s="23"/>
      <c r="B96" s="15"/>
      <c r="C96" s="11"/>
      <c r="D96" s="7" t="s">
        <v>32</v>
      </c>
      <c r="E96" s="42" t="s">
        <v>58</v>
      </c>
      <c r="F96" s="43">
        <v>40</v>
      </c>
      <c r="G96" s="43">
        <v>2.2400000000000002</v>
      </c>
      <c r="H96" s="43">
        <v>0.44</v>
      </c>
      <c r="I96" s="43">
        <v>0.96</v>
      </c>
      <c r="J96" s="43">
        <v>91.96</v>
      </c>
      <c r="K96" s="44" t="s">
        <v>86</v>
      </c>
      <c r="L96" s="43">
        <v>4</v>
      </c>
    </row>
    <row r="97" spans="1:12" ht="14.4" x14ac:dyDescent="0.3">
      <c r="A97" s="23"/>
      <c r="B97" s="15"/>
      <c r="C97" s="11"/>
      <c r="D97" s="52" t="s">
        <v>50</v>
      </c>
      <c r="E97" s="51" t="s">
        <v>83</v>
      </c>
      <c r="F97" s="43">
        <v>60</v>
      </c>
      <c r="G97" s="43">
        <v>0.66</v>
      </c>
      <c r="H97" s="43">
        <v>0.12</v>
      </c>
      <c r="I97" s="43">
        <v>2.2799999999999998</v>
      </c>
      <c r="J97" s="43">
        <v>13.2</v>
      </c>
      <c r="K97" s="44" t="s">
        <v>54</v>
      </c>
      <c r="L97" s="43">
        <v>9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5">SUM(G90:G98)</f>
        <v>30.95</v>
      </c>
      <c r="H99" s="19">
        <f t="shared" ref="H99" si="46">SUM(H90:H98)</f>
        <v>30.91</v>
      </c>
      <c r="I99" s="19">
        <f t="shared" ref="I99" si="47">SUM(I90:I98)</f>
        <v>51.04</v>
      </c>
      <c r="J99" s="19">
        <f t="shared" ref="J99:L99" si="48">SUM(J90:J98)</f>
        <v>761.7700000000001</v>
      </c>
      <c r="K99" s="25"/>
      <c r="L99" s="19">
        <f t="shared" si="48"/>
        <v>70.930000000000007</v>
      </c>
    </row>
    <row r="100" spans="1:12" ht="15.75" customHeigh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1290</v>
      </c>
      <c r="G100" s="32">
        <f t="shared" ref="G100" si="49">G89+G99</f>
        <v>52.75</v>
      </c>
      <c r="H100" s="32">
        <f t="shared" ref="H100" si="50">H89+H99</f>
        <v>53</v>
      </c>
      <c r="I100" s="32">
        <f t="shared" ref="I100" si="51">I89+I99</f>
        <v>135.01999999999998</v>
      </c>
      <c r="J100" s="32">
        <f t="shared" ref="J100:L100" si="52">J89+J99</f>
        <v>1476.14</v>
      </c>
      <c r="K100" s="32"/>
      <c r="L100" s="32">
        <f t="shared" si="52"/>
        <v>141.86000000000001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250</v>
      </c>
      <c r="G101" s="40">
        <v>9.83</v>
      </c>
      <c r="H101" s="40">
        <v>12.58</v>
      </c>
      <c r="I101" s="40">
        <v>61.7</v>
      </c>
      <c r="J101" s="40">
        <v>400</v>
      </c>
      <c r="K101" s="41" t="s">
        <v>88</v>
      </c>
      <c r="L101" s="40">
        <v>38.93</v>
      </c>
    </row>
    <row r="102" spans="1:12" ht="14.4" x14ac:dyDescent="0.3">
      <c r="A102" s="23"/>
      <c r="B102" s="15"/>
      <c r="C102" s="11"/>
      <c r="D102" s="54" t="s">
        <v>41</v>
      </c>
      <c r="E102" s="51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12</v>
      </c>
    </row>
    <row r="104" spans="1:12" ht="14.4" x14ac:dyDescent="0.3">
      <c r="A104" s="23"/>
      <c r="B104" s="15"/>
      <c r="C104" s="11"/>
      <c r="D104" s="7" t="s">
        <v>23</v>
      </c>
      <c r="E104" s="42" t="s">
        <v>49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86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41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 t="s">
        <v>89</v>
      </c>
      <c r="F107" s="43">
        <v>60</v>
      </c>
      <c r="G107" s="43">
        <v>7.62</v>
      </c>
      <c r="H107" s="43">
        <v>6.9</v>
      </c>
      <c r="I107" s="43">
        <v>0.42</v>
      </c>
      <c r="J107" s="43">
        <v>94.5</v>
      </c>
      <c r="K107" s="44">
        <v>209</v>
      </c>
      <c r="L107" s="43">
        <v>15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3">SUM(G101:G107)</f>
        <v>21.46</v>
      </c>
      <c r="H108" s="19">
        <f t="shared" si="53"/>
        <v>20</v>
      </c>
      <c r="I108" s="19">
        <f t="shared" si="53"/>
        <v>77.13</v>
      </c>
      <c r="J108" s="19">
        <f t="shared" si="53"/>
        <v>667.22</v>
      </c>
      <c r="K108" s="25"/>
      <c r="L108" s="19">
        <f t="shared" ref="L108" si="54">SUM(L101:L107)</f>
        <v>70.930000000000007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1.44</v>
      </c>
      <c r="H110" s="43">
        <v>3.94</v>
      </c>
      <c r="I110" s="43">
        <v>8.74</v>
      </c>
      <c r="J110" s="43">
        <v>83</v>
      </c>
      <c r="K110" s="44">
        <v>82</v>
      </c>
      <c r="L110" s="43">
        <v>10</v>
      </c>
    </row>
    <row r="111" spans="1:12" ht="14.4" x14ac:dyDescent="0.3">
      <c r="A111" s="23"/>
      <c r="B111" s="15"/>
      <c r="C111" s="11"/>
      <c r="D111" s="7" t="s">
        <v>28</v>
      </c>
      <c r="E111" s="51" t="s">
        <v>66</v>
      </c>
      <c r="F111" s="43">
        <v>200</v>
      </c>
      <c r="G111" s="43">
        <v>16.940000000000001</v>
      </c>
      <c r="H111" s="43">
        <v>10.46</v>
      </c>
      <c r="I111" s="43">
        <v>35.74</v>
      </c>
      <c r="J111" s="43">
        <v>305.33999999999997</v>
      </c>
      <c r="K111" s="44">
        <v>291</v>
      </c>
      <c r="L111" s="43">
        <v>38.93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51" t="s">
        <v>42</v>
      </c>
      <c r="F113" s="43">
        <v>200</v>
      </c>
      <c r="G113" s="43">
        <v>0.66</v>
      </c>
      <c r="H113" s="43">
        <v>0.08</v>
      </c>
      <c r="I113" s="43">
        <v>32.020000000000003</v>
      </c>
      <c r="J113" s="43">
        <v>132.80000000000001</v>
      </c>
      <c r="K113" s="44">
        <v>349</v>
      </c>
      <c r="L113" s="43">
        <v>7</v>
      </c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40</v>
      </c>
      <c r="G114" s="43">
        <v>3.16</v>
      </c>
      <c r="H114" s="43">
        <v>0.4</v>
      </c>
      <c r="I114" s="43">
        <v>0.84</v>
      </c>
      <c r="J114" s="43">
        <v>93.52</v>
      </c>
      <c r="K114" s="44" t="s">
        <v>86</v>
      </c>
      <c r="L114" s="43">
        <v>4</v>
      </c>
    </row>
    <row r="115" spans="1:12" ht="14.4" x14ac:dyDescent="0.3">
      <c r="A115" s="23"/>
      <c r="B115" s="15"/>
      <c r="C115" s="11"/>
      <c r="D115" s="7" t="s">
        <v>32</v>
      </c>
      <c r="E115" s="42" t="s">
        <v>58</v>
      </c>
      <c r="F115" s="43">
        <v>40</v>
      </c>
      <c r="G115" s="43">
        <v>2.2400000000000002</v>
      </c>
      <c r="H115" s="43">
        <v>0.44</v>
      </c>
      <c r="I115" s="43">
        <v>0.96</v>
      </c>
      <c r="J115" s="43">
        <v>91.96</v>
      </c>
      <c r="K115" s="44" t="s">
        <v>86</v>
      </c>
      <c r="L115" s="43">
        <v>4</v>
      </c>
    </row>
    <row r="116" spans="1:12" ht="14.4" x14ac:dyDescent="0.3">
      <c r="A116" s="23"/>
      <c r="B116" s="15"/>
      <c r="C116" s="11"/>
      <c r="D116" s="52" t="s">
        <v>50</v>
      </c>
      <c r="E116" s="51" t="s">
        <v>90</v>
      </c>
      <c r="F116" s="43">
        <v>60</v>
      </c>
      <c r="G116" s="43">
        <v>0.5</v>
      </c>
      <c r="H116" s="43">
        <v>3.67</v>
      </c>
      <c r="I116" s="43">
        <v>3.16</v>
      </c>
      <c r="J116" s="43">
        <v>47.64</v>
      </c>
      <c r="K116" s="44">
        <v>48</v>
      </c>
      <c r="L116" s="43">
        <v>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5">SUM(G109:G117)</f>
        <v>24.940000000000005</v>
      </c>
      <c r="H118" s="19">
        <f t="shared" si="55"/>
        <v>18.990000000000002</v>
      </c>
      <c r="I118" s="19">
        <f t="shared" si="55"/>
        <v>81.459999999999994</v>
      </c>
      <c r="J118" s="19">
        <f t="shared" si="55"/>
        <v>754.26</v>
      </c>
      <c r="K118" s="25"/>
      <c r="L118" s="19">
        <f t="shared" ref="L118" si="56">SUM(L109:L117)</f>
        <v>70.930000000000007</v>
      </c>
    </row>
    <row r="119" spans="1:12" ht="15" thickBot="1" x14ac:dyDescent="0.3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1300</v>
      </c>
      <c r="G119" s="32">
        <f t="shared" ref="G119" si="57">G108+G118</f>
        <v>46.400000000000006</v>
      </c>
      <c r="H119" s="32">
        <f t="shared" ref="H119" si="58">H108+H118</f>
        <v>38.99</v>
      </c>
      <c r="I119" s="32">
        <f t="shared" ref="I119" si="59">I108+I118</f>
        <v>158.58999999999997</v>
      </c>
      <c r="J119" s="32">
        <f t="shared" ref="J119:L119" si="60">J108+J118</f>
        <v>1421.48</v>
      </c>
      <c r="K119" s="32"/>
      <c r="L119" s="32">
        <f t="shared" si="60"/>
        <v>141.86000000000001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51" t="s">
        <v>92</v>
      </c>
      <c r="F120" s="40">
        <v>250</v>
      </c>
      <c r="G120" s="40">
        <v>5.8</v>
      </c>
      <c r="H120" s="40">
        <v>12.17</v>
      </c>
      <c r="I120" s="40">
        <v>49.32</v>
      </c>
      <c r="J120" s="40">
        <v>330.68</v>
      </c>
      <c r="K120" s="41">
        <v>182</v>
      </c>
      <c r="L120" s="40">
        <v>35.93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0.12</v>
      </c>
      <c r="H122" s="43">
        <v>0.02</v>
      </c>
      <c r="I122" s="43">
        <v>13.7</v>
      </c>
      <c r="J122" s="43">
        <v>55.86</v>
      </c>
      <c r="K122" s="44">
        <v>377</v>
      </c>
      <c r="L122" s="43">
        <v>18</v>
      </c>
    </row>
    <row r="123" spans="1:12" ht="14.4" x14ac:dyDescent="0.3">
      <c r="A123" s="14"/>
      <c r="B123" s="15"/>
      <c r="C123" s="11"/>
      <c r="D123" s="7" t="s">
        <v>23</v>
      </c>
      <c r="E123" s="42" t="s">
        <v>49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86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75</v>
      </c>
      <c r="F125" s="43">
        <v>30</v>
      </c>
      <c r="G125" s="43">
        <v>2.5499999999999998</v>
      </c>
      <c r="H125" s="43">
        <v>3.39</v>
      </c>
      <c r="I125" s="43">
        <v>20.91</v>
      </c>
      <c r="J125" s="43">
        <v>124.35</v>
      </c>
      <c r="K125" s="44" t="s">
        <v>93</v>
      </c>
      <c r="L125" s="43">
        <v>12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1">SUM(G120:G126)</f>
        <v>12.420000000000002</v>
      </c>
      <c r="H127" s="19">
        <f t="shared" si="61"/>
        <v>16.079999999999998</v>
      </c>
      <c r="I127" s="19">
        <f t="shared" si="61"/>
        <v>84.97999999999999</v>
      </c>
      <c r="J127" s="19">
        <f t="shared" si="61"/>
        <v>627.79000000000008</v>
      </c>
      <c r="K127" s="25"/>
      <c r="L127" s="19">
        <f t="shared" ref="L127" si="62">SUM(L120:L126)</f>
        <v>70.930000000000007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1" t="s">
        <v>94</v>
      </c>
      <c r="F129" s="43">
        <v>200</v>
      </c>
      <c r="G129" s="43">
        <v>1.58</v>
      </c>
      <c r="H129" s="43">
        <v>2.16</v>
      </c>
      <c r="I129" s="43">
        <v>9.68</v>
      </c>
      <c r="J129" s="43">
        <v>68.599999999999994</v>
      </c>
      <c r="K129" s="44">
        <v>101</v>
      </c>
      <c r="L129" s="43">
        <v>13.5</v>
      </c>
    </row>
    <row r="130" spans="1:12" ht="14.4" x14ac:dyDescent="0.3">
      <c r="A130" s="14"/>
      <c r="B130" s="15"/>
      <c r="C130" s="11"/>
      <c r="D130" s="7" t="s">
        <v>28</v>
      </c>
      <c r="E130" s="51" t="s">
        <v>95</v>
      </c>
      <c r="F130" s="43">
        <v>90</v>
      </c>
      <c r="G130" s="43">
        <v>11.39</v>
      </c>
      <c r="H130" s="43">
        <v>7.88</v>
      </c>
      <c r="I130" s="43">
        <v>3.43</v>
      </c>
      <c r="J130" s="43">
        <v>143.1</v>
      </c>
      <c r="K130" s="44" t="s">
        <v>96</v>
      </c>
      <c r="L130" s="43">
        <v>19.43</v>
      </c>
    </row>
    <row r="131" spans="1:12" ht="14.4" x14ac:dyDescent="0.3">
      <c r="A131" s="14"/>
      <c r="B131" s="15"/>
      <c r="C131" s="11"/>
      <c r="D131" s="7" t="s">
        <v>29</v>
      </c>
      <c r="E131" s="51" t="s">
        <v>79</v>
      </c>
      <c r="F131" s="43">
        <v>150</v>
      </c>
      <c r="G131" s="43">
        <v>5.46</v>
      </c>
      <c r="H131" s="43">
        <v>5.79</v>
      </c>
      <c r="I131" s="43">
        <v>30.45</v>
      </c>
      <c r="J131" s="43">
        <v>195.72</v>
      </c>
      <c r="K131" s="44">
        <v>203</v>
      </c>
      <c r="L131" s="43">
        <v>12</v>
      </c>
    </row>
    <row r="132" spans="1:12" ht="14.4" x14ac:dyDescent="0.3">
      <c r="A132" s="14"/>
      <c r="B132" s="15"/>
      <c r="C132" s="11"/>
      <c r="D132" s="7" t="s">
        <v>30</v>
      </c>
      <c r="E132" s="51" t="s">
        <v>48</v>
      </c>
      <c r="F132" s="43">
        <v>200</v>
      </c>
      <c r="G132" s="43">
        <v>0.68</v>
      </c>
      <c r="H132" s="43">
        <v>0.28000000000000003</v>
      </c>
      <c r="I132" s="43">
        <v>20.76</v>
      </c>
      <c r="J132" s="43">
        <v>88.2</v>
      </c>
      <c r="K132" s="44">
        <v>388</v>
      </c>
      <c r="L132" s="43">
        <v>10</v>
      </c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3.16</v>
      </c>
      <c r="H133" s="43">
        <v>0.4</v>
      </c>
      <c r="I133" s="43">
        <v>0.84</v>
      </c>
      <c r="J133" s="43">
        <v>93.52</v>
      </c>
      <c r="K133" s="44" t="s">
        <v>86</v>
      </c>
      <c r="L133" s="43">
        <v>4</v>
      </c>
    </row>
    <row r="134" spans="1:12" ht="14.4" x14ac:dyDescent="0.3">
      <c r="A134" s="14"/>
      <c r="B134" s="15"/>
      <c r="C134" s="11"/>
      <c r="D134" s="7" t="s">
        <v>32</v>
      </c>
      <c r="E134" s="42" t="s">
        <v>64</v>
      </c>
      <c r="F134" s="43">
        <v>40</v>
      </c>
      <c r="G134" s="43">
        <v>2.2400000000000002</v>
      </c>
      <c r="H134" s="43">
        <v>0.44</v>
      </c>
      <c r="I134" s="43">
        <v>0.96</v>
      </c>
      <c r="J134" s="43">
        <v>91.96</v>
      </c>
      <c r="K134" s="44" t="s">
        <v>86</v>
      </c>
      <c r="L134" s="43">
        <v>4</v>
      </c>
    </row>
    <row r="135" spans="1:12" ht="14.4" x14ac:dyDescent="0.3">
      <c r="A135" s="14"/>
      <c r="B135" s="15"/>
      <c r="C135" s="11"/>
      <c r="D135" s="52" t="s">
        <v>50</v>
      </c>
      <c r="E135" s="51" t="s">
        <v>68</v>
      </c>
      <c r="F135" s="43">
        <v>60</v>
      </c>
      <c r="G135" s="43">
        <v>0.74</v>
      </c>
      <c r="H135" s="43">
        <v>0.05</v>
      </c>
      <c r="I135" s="43">
        <v>6.89</v>
      </c>
      <c r="J135" s="43">
        <v>49.02</v>
      </c>
      <c r="K135" s="44">
        <v>62</v>
      </c>
      <c r="L135" s="43">
        <v>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3">SUM(G128:G136)</f>
        <v>25.249999999999996</v>
      </c>
      <c r="H137" s="19">
        <f t="shared" si="63"/>
        <v>17</v>
      </c>
      <c r="I137" s="19">
        <f t="shared" si="63"/>
        <v>73.010000000000005</v>
      </c>
      <c r="J137" s="19">
        <f t="shared" si="63"/>
        <v>730.12</v>
      </c>
      <c r="K137" s="25"/>
      <c r="L137" s="19">
        <f t="shared" ref="L137" si="64">SUM(L128:L136)</f>
        <v>70.930000000000007</v>
      </c>
    </row>
    <row r="138" spans="1:12" ht="15" thickBot="1" x14ac:dyDescent="0.3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1310</v>
      </c>
      <c r="G138" s="32">
        <f t="shared" ref="G138" si="65">G127+G137</f>
        <v>37.67</v>
      </c>
      <c r="H138" s="32">
        <f t="shared" ref="H138" si="66">H127+H137</f>
        <v>33.08</v>
      </c>
      <c r="I138" s="32">
        <f t="shared" ref="I138" si="67">I127+I137</f>
        <v>157.99</v>
      </c>
      <c r="J138" s="32">
        <f t="shared" ref="J138:L138" si="68">J127+J137</f>
        <v>1357.91</v>
      </c>
      <c r="K138" s="32"/>
      <c r="L138" s="32">
        <f t="shared" si="68"/>
        <v>141.86000000000001</v>
      </c>
    </row>
    <row r="139" spans="1:12" ht="28.8" x14ac:dyDescent="0.3">
      <c r="A139" s="20">
        <v>2</v>
      </c>
      <c r="B139" s="21">
        <v>3</v>
      </c>
      <c r="C139" s="22" t="s">
        <v>20</v>
      </c>
      <c r="D139" s="5" t="s">
        <v>21</v>
      </c>
      <c r="E139" s="51" t="s">
        <v>97</v>
      </c>
      <c r="F139" s="40">
        <v>250</v>
      </c>
      <c r="G139" s="40">
        <v>10.28</v>
      </c>
      <c r="H139" s="40">
        <v>13.17</v>
      </c>
      <c r="I139" s="40">
        <v>52.75</v>
      </c>
      <c r="J139" s="40">
        <v>371.43</v>
      </c>
      <c r="K139" s="41">
        <v>173</v>
      </c>
      <c r="L139" s="40">
        <v>51.93</v>
      </c>
    </row>
    <row r="140" spans="1:12" ht="14.4" x14ac:dyDescent="0.3">
      <c r="A140" s="23"/>
      <c r="B140" s="15"/>
      <c r="C140" s="11"/>
      <c r="D140" s="6"/>
      <c r="E140" s="53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86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14.29</v>
      </c>
      <c r="H146" s="19">
        <f t="shared" si="69"/>
        <v>13.69</v>
      </c>
      <c r="I146" s="19">
        <f t="shared" si="69"/>
        <v>67.760000000000005</v>
      </c>
      <c r="J146" s="19">
        <f t="shared" si="69"/>
        <v>544.15</v>
      </c>
      <c r="K146" s="25"/>
      <c r="L146" s="19">
        <f t="shared" ref="L146" si="70">SUM(L139:L145)</f>
        <v>70.930000000000007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1" t="s">
        <v>99</v>
      </c>
      <c r="F148" s="43">
        <v>200</v>
      </c>
      <c r="G148" s="43">
        <v>1.42</v>
      </c>
      <c r="H148" s="43">
        <v>3.96</v>
      </c>
      <c r="I148" s="43">
        <v>6.32</v>
      </c>
      <c r="J148" s="43">
        <v>71.8</v>
      </c>
      <c r="K148" s="44">
        <v>88</v>
      </c>
      <c r="L148" s="43">
        <v>14.5</v>
      </c>
    </row>
    <row r="149" spans="1:12" ht="14.4" x14ac:dyDescent="0.3">
      <c r="A149" s="23"/>
      <c r="B149" s="15"/>
      <c r="C149" s="11"/>
      <c r="D149" s="7" t="s">
        <v>28</v>
      </c>
      <c r="E149" s="51" t="s">
        <v>101</v>
      </c>
      <c r="F149" s="43">
        <v>100</v>
      </c>
      <c r="G149" s="43">
        <v>10.050000000000001</v>
      </c>
      <c r="H149" s="43">
        <v>11.34</v>
      </c>
      <c r="I149" s="43">
        <v>11.88</v>
      </c>
      <c r="J149" s="43">
        <v>190</v>
      </c>
      <c r="K149" s="44">
        <v>295</v>
      </c>
      <c r="L149" s="43">
        <v>20</v>
      </c>
    </row>
    <row r="150" spans="1:12" ht="14.4" x14ac:dyDescent="0.3">
      <c r="A150" s="23"/>
      <c r="B150" s="15"/>
      <c r="C150" s="11"/>
      <c r="D150" s="7" t="s">
        <v>29</v>
      </c>
      <c r="E150" s="51" t="s">
        <v>100</v>
      </c>
      <c r="F150" s="43">
        <v>150</v>
      </c>
      <c r="G150" s="43">
        <v>8.6</v>
      </c>
      <c r="H150" s="43">
        <v>6.09</v>
      </c>
      <c r="I150" s="43">
        <v>38.64</v>
      </c>
      <c r="J150" s="43">
        <v>243.75</v>
      </c>
      <c r="K150" s="44">
        <v>302</v>
      </c>
      <c r="L150" s="43">
        <v>12.43</v>
      </c>
    </row>
    <row r="151" spans="1:12" ht="14.4" x14ac:dyDescent="0.3">
      <c r="A151" s="23"/>
      <c r="B151" s="15"/>
      <c r="C151" s="11"/>
      <c r="D151" s="7" t="s">
        <v>30</v>
      </c>
      <c r="E151" s="51" t="s">
        <v>46</v>
      </c>
      <c r="F151" s="43">
        <v>200</v>
      </c>
      <c r="G151" s="43">
        <v>0.66</v>
      </c>
      <c r="H151" s="43">
        <v>0.08</v>
      </c>
      <c r="I151" s="43">
        <v>32.020000000000003</v>
      </c>
      <c r="J151" s="43">
        <v>132.80000000000001</v>
      </c>
      <c r="K151" s="44">
        <v>349</v>
      </c>
      <c r="L151" s="43">
        <v>7</v>
      </c>
    </row>
    <row r="152" spans="1:12" ht="14.4" x14ac:dyDescent="0.3">
      <c r="A152" s="23"/>
      <c r="B152" s="15"/>
      <c r="C152" s="11"/>
      <c r="D152" s="7" t="s">
        <v>23</v>
      </c>
      <c r="E152" s="42" t="s">
        <v>40</v>
      </c>
      <c r="F152" s="43">
        <v>40</v>
      </c>
      <c r="G152" s="43">
        <v>3.16</v>
      </c>
      <c r="H152" s="43">
        <v>0.4</v>
      </c>
      <c r="I152" s="43">
        <v>0.84</v>
      </c>
      <c r="J152" s="43">
        <v>93.52</v>
      </c>
      <c r="K152" s="44" t="s">
        <v>86</v>
      </c>
      <c r="L152" s="43">
        <v>4</v>
      </c>
    </row>
    <row r="153" spans="1:12" ht="14.4" x14ac:dyDescent="0.3">
      <c r="A153" s="23"/>
      <c r="B153" s="15"/>
      <c r="C153" s="11"/>
      <c r="D153" s="7" t="s">
        <v>102</v>
      </c>
      <c r="E153" s="42" t="s">
        <v>64</v>
      </c>
      <c r="F153" s="43">
        <v>40</v>
      </c>
      <c r="G153" s="43">
        <v>2.2400000000000002</v>
      </c>
      <c r="H153" s="43">
        <v>0.44</v>
      </c>
      <c r="I153" s="43">
        <v>0.96</v>
      </c>
      <c r="J153" s="43">
        <v>91.96</v>
      </c>
      <c r="K153" s="44" t="s">
        <v>86</v>
      </c>
      <c r="L153" s="43">
        <v>4</v>
      </c>
    </row>
    <row r="154" spans="1:12" ht="14.4" x14ac:dyDescent="0.3">
      <c r="A154" s="23"/>
      <c r="B154" s="15"/>
      <c r="C154" s="11"/>
      <c r="D154" s="52" t="s">
        <v>50</v>
      </c>
      <c r="E154" s="51" t="s">
        <v>98</v>
      </c>
      <c r="F154" s="43">
        <v>60</v>
      </c>
      <c r="G154" s="43">
        <v>0.65</v>
      </c>
      <c r="H154" s="43">
        <v>3.65</v>
      </c>
      <c r="I154" s="43">
        <v>6.72</v>
      </c>
      <c r="J154" s="43">
        <v>62.34</v>
      </c>
      <c r="K154" s="44">
        <v>54</v>
      </c>
      <c r="L154" s="43">
        <v>9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1">SUM(G147:G155)</f>
        <v>26.78</v>
      </c>
      <c r="H156" s="19">
        <f t="shared" si="71"/>
        <v>25.959999999999997</v>
      </c>
      <c r="I156" s="19">
        <f t="shared" si="71"/>
        <v>97.38000000000001</v>
      </c>
      <c r="J156" s="19">
        <f t="shared" si="71"/>
        <v>886.17000000000007</v>
      </c>
      <c r="K156" s="25"/>
      <c r="L156" s="19">
        <f t="shared" ref="L156" si="72">SUM(L147:L155)</f>
        <v>70.930000000000007</v>
      </c>
    </row>
    <row r="157" spans="1:12" ht="15" thickBot="1" x14ac:dyDescent="0.3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1290</v>
      </c>
      <c r="G157" s="32">
        <f t="shared" ref="G157" si="73">G146+G156</f>
        <v>41.07</v>
      </c>
      <c r="H157" s="32">
        <f t="shared" ref="H157" si="74">H146+H156</f>
        <v>39.65</v>
      </c>
      <c r="I157" s="32">
        <f t="shared" ref="I157" si="75">I146+I156</f>
        <v>165.14000000000001</v>
      </c>
      <c r="J157" s="32">
        <f t="shared" ref="J157:L157" si="76">J146+J156</f>
        <v>1430.3200000000002</v>
      </c>
      <c r="K157" s="32"/>
      <c r="L157" s="32">
        <f t="shared" si="76"/>
        <v>141.86000000000001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29</v>
      </c>
      <c r="E158" s="51" t="s">
        <v>112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40">
        <v>21.43</v>
      </c>
    </row>
    <row r="159" spans="1:12" ht="14.4" x14ac:dyDescent="0.3">
      <c r="A159" s="23"/>
      <c r="B159" s="15"/>
      <c r="C159" s="11"/>
      <c r="D159" s="6" t="s">
        <v>21</v>
      </c>
      <c r="E159" s="42" t="s">
        <v>80</v>
      </c>
      <c r="F159" s="43">
        <v>100</v>
      </c>
      <c r="G159" s="43">
        <v>11.78</v>
      </c>
      <c r="H159" s="43">
        <v>10.119999999999999</v>
      </c>
      <c r="I159" s="43">
        <v>2.93</v>
      </c>
      <c r="J159" s="43">
        <v>150</v>
      </c>
      <c r="K159" s="44">
        <v>290</v>
      </c>
      <c r="L159" s="43">
        <v>32.5</v>
      </c>
    </row>
    <row r="160" spans="1:12" ht="14.4" x14ac:dyDescent="0.3">
      <c r="A160" s="23"/>
      <c r="B160" s="15"/>
      <c r="C160" s="11"/>
      <c r="D160" s="7" t="s">
        <v>22</v>
      </c>
      <c r="E160" s="42" t="s">
        <v>103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86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21.31</v>
      </c>
      <c r="H165" s="19">
        <f t="shared" si="77"/>
        <v>16.43</v>
      </c>
      <c r="I165" s="19">
        <f t="shared" si="77"/>
        <v>48.129999999999995</v>
      </c>
      <c r="J165" s="19">
        <f t="shared" si="77"/>
        <v>518.48</v>
      </c>
      <c r="K165" s="25"/>
      <c r="L165" s="19">
        <f t="shared" ref="L165" si="78">SUM(L158:L164)</f>
        <v>70.930000000000007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1" t="s">
        <v>105</v>
      </c>
      <c r="F167" s="43">
        <v>200</v>
      </c>
      <c r="G167" s="43">
        <v>4.4000000000000004</v>
      </c>
      <c r="H167" s="43">
        <v>4.22</v>
      </c>
      <c r="I167" s="43">
        <v>13.22</v>
      </c>
      <c r="J167" s="43">
        <v>118.6</v>
      </c>
      <c r="K167" s="44">
        <v>102</v>
      </c>
      <c r="L167" s="43">
        <v>11.5</v>
      </c>
    </row>
    <row r="168" spans="1:12" ht="14.4" x14ac:dyDescent="0.3">
      <c r="A168" s="23"/>
      <c r="B168" s="15"/>
      <c r="C168" s="11"/>
      <c r="D168" s="7" t="s">
        <v>28</v>
      </c>
      <c r="E168" s="51" t="s">
        <v>107</v>
      </c>
      <c r="F168" s="43">
        <v>100</v>
      </c>
      <c r="G168" s="55">
        <v>6.78</v>
      </c>
      <c r="H168" s="55">
        <v>7.54</v>
      </c>
      <c r="I168" s="55">
        <v>8.58</v>
      </c>
      <c r="J168" s="56">
        <v>129.09</v>
      </c>
      <c r="K168" s="56" t="s">
        <v>108</v>
      </c>
      <c r="L168" s="55">
        <v>21</v>
      </c>
    </row>
    <row r="169" spans="1:12" ht="14.4" x14ac:dyDescent="0.3">
      <c r="A169" s="23"/>
      <c r="B169" s="15"/>
      <c r="C169" s="11"/>
      <c r="D169" s="7" t="s">
        <v>29</v>
      </c>
      <c r="E169" s="42" t="s">
        <v>106</v>
      </c>
      <c r="F169" s="43">
        <v>150</v>
      </c>
      <c r="G169" s="43">
        <v>3.1</v>
      </c>
      <c r="H169" s="43">
        <v>9.15</v>
      </c>
      <c r="I169" s="43">
        <v>17.98</v>
      </c>
      <c r="J169" s="43">
        <v>172.86</v>
      </c>
      <c r="K169" s="44">
        <v>128</v>
      </c>
      <c r="L169" s="43">
        <v>14.43</v>
      </c>
    </row>
    <row r="170" spans="1:12" ht="14.4" x14ac:dyDescent="0.3">
      <c r="A170" s="23"/>
      <c r="B170" s="15"/>
      <c r="C170" s="11"/>
      <c r="D170" s="7" t="s">
        <v>30</v>
      </c>
      <c r="E170" s="58" t="s">
        <v>65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>
        <v>7</v>
      </c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40</v>
      </c>
      <c r="G171" s="43">
        <v>3.16</v>
      </c>
      <c r="H171" s="43">
        <v>0.4</v>
      </c>
      <c r="I171" s="43">
        <v>0.84</v>
      </c>
      <c r="J171" s="43">
        <v>93.52</v>
      </c>
      <c r="K171" s="57" t="s">
        <v>86</v>
      </c>
      <c r="L171" s="43">
        <v>4</v>
      </c>
    </row>
    <row r="172" spans="1:12" ht="14.4" x14ac:dyDescent="0.3">
      <c r="A172" s="23"/>
      <c r="B172" s="15"/>
      <c r="C172" s="11"/>
      <c r="D172" s="7" t="s">
        <v>32</v>
      </c>
      <c r="E172" s="58" t="s">
        <v>64</v>
      </c>
      <c r="F172" s="43">
        <v>40</v>
      </c>
      <c r="G172" s="43">
        <v>2.2400000000000002</v>
      </c>
      <c r="H172" s="43">
        <v>0.44</v>
      </c>
      <c r="I172" s="43">
        <v>0.96</v>
      </c>
      <c r="J172" s="43">
        <v>91.96</v>
      </c>
      <c r="K172" s="57" t="s">
        <v>86</v>
      </c>
      <c r="L172" s="43">
        <v>4</v>
      </c>
    </row>
    <row r="173" spans="1:12" ht="14.4" x14ac:dyDescent="0.3">
      <c r="A173" s="23"/>
      <c r="B173" s="15"/>
      <c r="C173" s="11"/>
      <c r="D173" s="52" t="s">
        <v>50</v>
      </c>
      <c r="E173" s="51" t="s">
        <v>104</v>
      </c>
      <c r="F173" s="43">
        <v>60</v>
      </c>
      <c r="G173" s="43">
        <v>0.42</v>
      </c>
      <c r="H173" s="43">
        <v>0.06</v>
      </c>
      <c r="I173" s="43">
        <v>1.1399999999999999</v>
      </c>
      <c r="J173" s="43">
        <v>7.2</v>
      </c>
      <c r="K173" s="44" t="s">
        <v>54</v>
      </c>
      <c r="L173" s="43">
        <v>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79">SUM(G166:G174)</f>
        <v>20.78</v>
      </c>
      <c r="H175" s="19">
        <f t="shared" si="79"/>
        <v>22.09</v>
      </c>
      <c r="I175" s="19">
        <f t="shared" si="79"/>
        <v>63.480000000000011</v>
      </c>
      <c r="J175" s="19">
        <f t="shared" si="79"/>
        <v>701.43000000000006</v>
      </c>
      <c r="K175" s="25"/>
      <c r="L175" s="19">
        <f t="shared" ref="L175" si="80">SUM(L166:L174)</f>
        <v>70.930000000000007</v>
      </c>
    </row>
    <row r="176" spans="1:12" ht="15" thickBot="1" x14ac:dyDescent="0.3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1290</v>
      </c>
      <c r="G176" s="32">
        <f t="shared" ref="G176" si="81">G165+G175</f>
        <v>42.09</v>
      </c>
      <c r="H176" s="32">
        <f t="shared" ref="H176" si="82">H165+H175</f>
        <v>38.519999999999996</v>
      </c>
      <c r="I176" s="32">
        <f t="shared" ref="I176" si="83">I165+I175</f>
        <v>111.61000000000001</v>
      </c>
      <c r="J176" s="32">
        <f t="shared" ref="J176:L176" si="84">J165+J175</f>
        <v>1219.9100000000001</v>
      </c>
      <c r="K176" s="32"/>
      <c r="L176" s="32">
        <f t="shared" si="84"/>
        <v>141.86000000000001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109</v>
      </c>
      <c r="F177" s="40">
        <v>220</v>
      </c>
      <c r="G177" s="40">
        <v>8.65</v>
      </c>
      <c r="H177" s="40">
        <v>11.07</v>
      </c>
      <c r="I177" s="40">
        <v>54.3</v>
      </c>
      <c r="J177" s="40">
        <v>352</v>
      </c>
      <c r="K177" s="41">
        <v>173</v>
      </c>
      <c r="L177" s="40">
        <v>24.5</v>
      </c>
    </row>
    <row r="178" spans="1:12" ht="14.4" x14ac:dyDescent="0.3">
      <c r="A178" s="23"/>
      <c r="B178" s="15"/>
      <c r="C178" s="11"/>
      <c r="D178" s="6"/>
      <c r="E178" s="59" t="s">
        <v>74</v>
      </c>
      <c r="F178" s="43">
        <v>10</v>
      </c>
      <c r="G178" s="43">
        <v>2.3199999999999998</v>
      </c>
      <c r="H178" s="43">
        <v>2.95</v>
      </c>
      <c r="I178" s="43">
        <v>0</v>
      </c>
      <c r="J178" s="43">
        <v>36</v>
      </c>
      <c r="K178" s="44">
        <v>15</v>
      </c>
      <c r="L178" s="43">
        <v>14.43</v>
      </c>
    </row>
    <row r="179" spans="1:12" ht="14.4" x14ac:dyDescent="0.3">
      <c r="A179" s="23"/>
      <c r="B179" s="15"/>
      <c r="C179" s="11"/>
      <c r="D179" s="7" t="s">
        <v>22</v>
      </c>
      <c r="E179" s="60" t="s">
        <v>43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12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57" t="s">
        <v>86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58" t="s">
        <v>52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>
        <v>15</v>
      </c>
    </row>
    <row r="182" spans="1:12" ht="14.4" x14ac:dyDescent="0.3">
      <c r="A182" s="23"/>
      <c r="B182" s="15"/>
      <c r="C182" s="11"/>
      <c r="D182" s="6" t="s">
        <v>41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5">SUM(G177:G183)</f>
        <v>15.58</v>
      </c>
      <c r="H184" s="19">
        <f t="shared" si="85"/>
        <v>15.139999999999999</v>
      </c>
      <c r="I184" s="19">
        <f t="shared" si="85"/>
        <v>84.009999999999991</v>
      </c>
      <c r="J184" s="19">
        <f t="shared" si="85"/>
        <v>631.22</v>
      </c>
      <c r="K184" s="25"/>
      <c r="L184" s="19">
        <f t="shared" ref="L184" si="86">SUM(L177:L183)</f>
        <v>70.930000000000007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8" t="s">
        <v>113</v>
      </c>
      <c r="F186" s="43">
        <v>200</v>
      </c>
      <c r="G186" s="43">
        <v>2.84</v>
      </c>
      <c r="H186" s="43">
        <v>3.68</v>
      </c>
      <c r="I186" s="43">
        <v>15.04</v>
      </c>
      <c r="J186" s="43">
        <v>115.4</v>
      </c>
      <c r="K186" s="44">
        <v>108</v>
      </c>
      <c r="L186" s="43">
        <v>12</v>
      </c>
    </row>
    <row r="187" spans="1:12" ht="14.4" x14ac:dyDescent="0.3">
      <c r="A187" s="23"/>
      <c r="B187" s="15"/>
      <c r="C187" s="11"/>
      <c r="D187" s="7" t="s">
        <v>28</v>
      </c>
      <c r="E187" s="58" t="s">
        <v>66</v>
      </c>
      <c r="F187" s="43">
        <v>250</v>
      </c>
      <c r="G187" s="43">
        <v>21.18</v>
      </c>
      <c r="H187" s="43">
        <v>13.08</v>
      </c>
      <c r="I187" s="43">
        <v>44.68</v>
      </c>
      <c r="J187" s="43">
        <v>381.67</v>
      </c>
      <c r="K187" s="57" t="s">
        <v>67</v>
      </c>
      <c r="L187" s="43">
        <v>35.5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0.08</v>
      </c>
      <c r="I189" s="43">
        <v>32.020000000000003</v>
      </c>
      <c r="J189" s="43">
        <v>132.80000000000001</v>
      </c>
      <c r="K189" s="44">
        <v>349</v>
      </c>
      <c r="L189" s="43">
        <v>7</v>
      </c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3.16</v>
      </c>
      <c r="H190" s="43">
        <v>0.4</v>
      </c>
      <c r="I190" s="43">
        <v>0.84</v>
      </c>
      <c r="J190" s="43">
        <v>93.52</v>
      </c>
      <c r="K190" s="57" t="s">
        <v>86</v>
      </c>
      <c r="L190" s="43">
        <v>4</v>
      </c>
    </row>
    <row r="191" spans="1:12" ht="14.4" x14ac:dyDescent="0.3">
      <c r="A191" s="23"/>
      <c r="B191" s="15"/>
      <c r="C191" s="11"/>
      <c r="D191" s="7" t="s">
        <v>32</v>
      </c>
      <c r="E191" s="58" t="s">
        <v>64</v>
      </c>
      <c r="F191" s="43">
        <v>40</v>
      </c>
      <c r="G191" s="43">
        <v>2.2400000000000002</v>
      </c>
      <c r="H191" s="43">
        <v>0.44</v>
      </c>
      <c r="I191" s="43">
        <v>0.96</v>
      </c>
      <c r="J191" s="43">
        <v>91.96</v>
      </c>
      <c r="K191" s="57" t="s">
        <v>86</v>
      </c>
      <c r="L191" s="43">
        <v>4</v>
      </c>
    </row>
    <row r="192" spans="1:12" ht="14.4" x14ac:dyDescent="0.3">
      <c r="A192" s="23"/>
      <c r="B192" s="15"/>
      <c r="C192" s="11"/>
      <c r="D192" s="52" t="s">
        <v>50</v>
      </c>
      <c r="E192" s="59" t="s">
        <v>83</v>
      </c>
      <c r="F192" s="43">
        <v>60</v>
      </c>
      <c r="G192" s="43">
        <v>0.66</v>
      </c>
      <c r="H192" s="43">
        <v>0.12</v>
      </c>
      <c r="I192" s="43">
        <v>2.2799999999999998</v>
      </c>
      <c r="J192" s="43">
        <v>13.2</v>
      </c>
      <c r="K192" s="57" t="s">
        <v>54</v>
      </c>
      <c r="L192" s="43">
        <v>8.43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7">SUM(G185:G193)</f>
        <v>30.74</v>
      </c>
      <c r="H194" s="19">
        <f t="shared" si="87"/>
        <v>17.8</v>
      </c>
      <c r="I194" s="19">
        <f t="shared" si="87"/>
        <v>95.820000000000007</v>
      </c>
      <c r="J194" s="19">
        <f t="shared" si="87"/>
        <v>828.55000000000018</v>
      </c>
      <c r="K194" s="25"/>
      <c r="L194" s="19">
        <f t="shared" ref="L194" si="88">SUM(L185:L193)</f>
        <v>70.930000000000007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1420</v>
      </c>
      <c r="G195" s="32">
        <f t="shared" ref="G195" si="89">G184+G194</f>
        <v>46.32</v>
      </c>
      <c r="H195" s="32">
        <f t="shared" ref="H195" si="90">H184+H194</f>
        <v>32.94</v>
      </c>
      <c r="I195" s="32">
        <f t="shared" ref="I195" si="91">I184+I194</f>
        <v>179.82999999999998</v>
      </c>
      <c r="J195" s="32">
        <f t="shared" ref="J195:L195" si="92">J184+J194</f>
        <v>1459.7700000000002</v>
      </c>
      <c r="K195" s="32"/>
      <c r="L195" s="32">
        <f t="shared" si="92"/>
        <v>141.86000000000001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1323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44.406999999999996</v>
      </c>
      <c r="H196" s="34">
        <f t="shared" si="93"/>
        <v>39.89</v>
      </c>
      <c r="I196" s="34">
        <f t="shared" si="93"/>
        <v>153.98400000000001</v>
      </c>
      <c r="J196" s="34">
        <f t="shared" si="93"/>
        <v>1403.9960000000001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141.86000000000004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2025-09-22T08:33:35Z</dcterms:modified>
</cp:coreProperties>
</file>