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H100" i="1" s="1"/>
  <c r="G89" i="1"/>
  <c r="G100" i="1" s="1"/>
  <c r="F89" i="1"/>
  <c r="B81" i="1"/>
  <c r="A81" i="1"/>
  <c r="J80" i="1"/>
  <c r="I80" i="1"/>
  <c r="H80" i="1"/>
  <c r="G80" i="1"/>
  <c r="G81" i="1" s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5" i="1" l="1"/>
  <c r="L176" i="1"/>
  <c r="L157" i="1"/>
  <c r="L119" i="1"/>
  <c r="L100" i="1"/>
  <c r="L81" i="1"/>
  <c r="L62" i="1"/>
  <c r="L43" i="1"/>
  <c r="L24" i="1"/>
  <c r="J195" i="1"/>
  <c r="G157" i="1"/>
  <c r="H157" i="1"/>
  <c r="I157" i="1"/>
  <c r="J157" i="1"/>
  <c r="J138" i="1"/>
  <c r="L138" i="1"/>
  <c r="G138" i="1"/>
  <c r="H138" i="1"/>
  <c r="I138" i="1"/>
  <c r="J100" i="1"/>
  <c r="J119" i="1"/>
  <c r="F100" i="1"/>
  <c r="F81" i="1"/>
  <c r="J81" i="1"/>
  <c r="H81" i="1"/>
  <c r="I81" i="1"/>
  <c r="H62" i="1"/>
  <c r="I62" i="1"/>
  <c r="J62" i="1"/>
  <c r="G62" i="1"/>
  <c r="F43" i="1"/>
  <c r="G43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F196" i="1"/>
  <c r="H196" i="1"/>
  <c r="I196" i="1"/>
  <c r="G196" i="1"/>
</calcChain>
</file>

<file path=xl/sharedStrings.xml><?xml version="1.0" encoding="utf-8"?>
<sst xmlns="http://schemas.openxmlformats.org/spreadsheetml/2006/main" count="404" uniqueCount="131">
  <si>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</si>
  <si>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</si>
  <si>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</si>
  <si>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</si>
  <si>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</si>
  <si>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</si>
  <si>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</si>
  <si>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</si>
  <si>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</si>
  <si>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</si>
  <si>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</si>
  <si>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</si>
  <si>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</si>
  <si>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</si>
  <si>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</si>
  <si>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</si>
  <si>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</si>
  <si>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</si>
  <si>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</si>
  <si>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</si>
  <si>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</si>
  <si>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</si>
  <si>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</si>
  <si>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</si>
  <si>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</si>
  <si>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</si>
  <si>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</si>
  <si>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</si>
  <si>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</si>
  <si>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</si>
  <si>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</si>
  <si>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</si>
  <si>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</si>
  <si>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</si>
  <si>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</si>
  <si>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</si>
  <si>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</si>
  <si>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</si>
  <si>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</si>
  <si>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из риса и пшена (с маслом и сахаром)</t>
  </si>
  <si>
    <t>175</t>
  </si>
  <si>
    <t>Хлеб пшеничный</t>
  </si>
  <si>
    <t>Н</t>
  </si>
  <si>
    <t>Чай с сахаром</t>
  </si>
  <si>
    <t>376</t>
  </si>
  <si>
    <t>Плоды или ягоды свежие</t>
  </si>
  <si>
    <t>338</t>
  </si>
  <si>
    <t>Овощи натуральные свежие или соленые (огурцы)</t>
  </si>
  <si>
    <t>70/71</t>
  </si>
  <si>
    <t>Борщ с капустой и картофелем</t>
  </si>
  <si>
    <t>82</t>
  </si>
  <si>
    <t>Гуляш из отварной говядины</t>
  </si>
  <si>
    <t>246</t>
  </si>
  <si>
    <t>Каша рассыпчатая гречневая</t>
  </si>
  <si>
    <t>302</t>
  </si>
  <si>
    <t>Компот из смеси сухофруктов</t>
  </si>
  <si>
    <t>349</t>
  </si>
  <si>
    <t>Хлеб ржано-пшеничный</t>
  </si>
  <si>
    <t>Каша жидкая молочная из гречневой крупы (с маслом и сахаром)</t>
  </si>
  <si>
    <t>183</t>
  </si>
  <si>
    <t>Масло (порциями)</t>
  </si>
  <si>
    <t>14</t>
  </si>
  <si>
    <t>Напиток из плодов шиповника</t>
  </si>
  <si>
    <t>388</t>
  </si>
  <si>
    <t>Салат из белокочанной капусты</t>
  </si>
  <si>
    <t>45</t>
  </si>
  <si>
    <t>Суп картофельный с макаронными изделиями</t>
  </si>
  <si>
    <t>103</t>
  </si>
  <si>
    <t>Котлеты из мяса птицы (с соусом)</t>
  </si>
  <si>
    <t>295</t>
  </si>
  <si>
    <t>Рис отварной</t>
  </si>
  <si>
    <t>304</t>
  </si>
  <si>
    <t>Плов из птицы</t>
  </si>
  <si>
    <t>291 (3)</t>
  </si>
  <si>
    <t>Салат из свеклы отварной</t>
  </si>
  <si>
    <t>52 (1)</t>
  </si>
  <si>
    <t>Суп картофельный с бобовыми</t>
  </si>
  <si>
    <t>102</t>
  </si>
  <si>
    <t>Птица тушенная в соусе</t>
  </si>
  <si>
    <t>290</t>
  </si>
  <si>
    <t>Макаронные изделия отварные с маслом</t>
  </si>
  <si>
    <t>203</t>
  </si>
  <si>
    <t>Каша вязкая молочная из пшенной крупы (с маслом и сахаром)</t>
  </si>
  <si>
    <t>173</t>
  </si>
  <si>
    <t>Кондитерское изделие</t>
  </si>
  <si>
    <t>Н (2)</t>
  </si>
  <si>
    <t>Чай с лимоном</t>
  </si>
  <si>
    <t>377</t>
  </si>
  <si>
    <t>Сыр (порциями) (Российский)</t>
  </si>
  <si>
    <t>15</t>
  </si>
  <si>
    <t>Сыр</t>
  </si>
  <si>
    <t>Салат из моркови с растительным маслом</t>
  </si>
  <si>
    <t>62</t>
  </si>
  <si>
    <t>Суп картофельный с клецками</t>
  </si>
  <si>
    <t>108</t>
  </si>
  <si>
    <t>Котлета мясная (с соусом)</t>
  </si>
  <si>
    <t>268</t>
  </si>
  <si>
    <t>Макароны отварные с сыром</t>
  </si>
  <si>
    <t>204</t>
  </si>
  <si>
    <t>Н (6)</t>
  </si>
  <si>
    <t xml:space="preserve">Чай с молоком </t>
  </si>
  <si>
    <t>378</t>
  </si>
  <si>
    <t>Овощи натуральные свежие или соленые (помидоры)</t>
  </si>
  <si>
    <t>Рассольник ленинградский</t>
  </si>
  <si>
    <t>96</t>
  </si>
  <si>
    <t>Рагу из птицы</t>
  </si>
  <si>
    <t>289</t>
  </si>
  <si>
    <t>Яйца вареные</t>
  </si>
  <si>
    <t>209</t>
  </si>
  <si>
    <t>291</t>
  </si>
  <si>
    <t>Каша жидкая молочная (с крупой рисовой с маслом и сахаром)</t>
  </si>
  <si>
    <t>182</t>
  </si>
  <si>
    <t>Н (5)</t>
  </si>
  <si>
    <t>Суп картофельный с крупой (перловой, овсяной, пшеничной)</t>
  </si>
  <si>
    <t>101</t>
  </si>
  <si>
    <t>Каша жидкая молочная из манной крупы (с маслом и сахаром)</t>
  </si>
  <si>
    <t>181</t>
  </si>
  <si>
    <t>Салат из свеклы с яблоками</t>
  </si>
  <si>
    <t>54</t>
  </si>
  <si>
    <t>Щи из свежей капусты с картофелем</t>
  </si>
  <si>
    <t>88</t>
  </si>
  <si>
    <t>71</t>
  </si>
  <si>
    <t>Тефтели 2-й вариант</t>
  </si>
  <si>
    <t>279</t>
  </si>
  <si>
    <t>Картофельное пюре (с маслом)</t>
  </si>
  <si>
    <t>128</t>
  </si>
  <si>
    <t>291 (2)</t>
  </si>
  <si>
    <t>Директор</t>
  </si>
  <si>
    <t>сыр</t>
  </si>
  <si>
    <t>Утегалиева Ж.Х</t>
  </si>
  <si>
    <t>МКОУ "СОШ п.Мирный"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</si>
</sst>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93" sqref="L19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130</v>
      </c>
      <c r="D1" s="54"/>
      <c r="E1" s="54"/>
      <c r="F1" s="12" t="s">
        <v>16</v>
      </c>
      <c r="G1" s="2" t="s">
        <v>17</v>
      </c>
      <c r="H1" s="55" t="s">
        <v>127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129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240</v>
      </c>
      <c r="G6" s="40">
        <v>6.62</v>
      </c>
      <c r="H6" s="40">
        <v>12.19</v>
      </c>
      <c r="I6" s="40">
        <v>47.4</v>
      </c>
      <c r="J6" s="40">
        <v>327.26</v>
      </c>
      <c r="K6" s="41" t="s">
        <v>40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50</v>
      </c>
      <c r="G8" s="43">
        <v>3.95</v>
      </c>
      <c r="H8" s="43">
        <v>0.5</v>
      </c>
      <c r="I8" s="43">
        <v>1.05</v>
      </c>
      <c r="J8" s="43">
        <v>116.9</v>
      </c>
      <c r="K8" s="44" t="s">
        <v>42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43</v>
      </c>
      <c r="F9" s="43">
        <v>200</v>
      </c>
      <c r="G9" s="43">
        <v>0.06</v>
      </c>
      <c r="H9" s="43">
        <v>0.02</v>
      </c>
      <c r="I9" s="43">
        <v>13.96</v>
      </c>
      <c r="J9" s="43">
        <v>55.82</v>
      </c>
      <c r="K9" s="44" t="s">
        <v>44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45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 t="s">
        <v>46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590</v>
      </c>
      <c r="G13" s="19">
        <f t="shared" ref="G13:J13" si="0">SUM(G6:G12)</f>
        <v>11.030000000000001</v>
      </c>
      <c r="H13" s="19">
        <f t="shared" si="0"/>
        <v>13.11</v>
      </c>
      <c r="I13" s="19">
        <f t="shared" si="0"/>
        <v>72.209999999999994</v>
      </c>
      <c r="J13" s="19">
        <f t="shared" si="0"/>
        <v>546.98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47</v>
      </c>
      <c r="F14" s="43">
        <v>60</v>
      </c>
      <c r="G14" s="43">
        <v>0.42</v>
      </c>
      <c r="H14" s="43">
        <v>0.06</v>
      </c>
      <c r="I14" s="43">
        <v>1.1399999999999999</v>
      </c>
      <c r="J14" s="43">
        <v>7.2</v>
      </c>
      <c r="K14" s="44" t="s">
        <v>48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49</v>
      </c>
      <c r="F15" s="43">
        <v>200</v>
      </c>
      <c r="G15" s="43">
        <v>1.44</v>
      </c>
      <c r="H15" s="43">
        <v>3.94</v>
      </c>
      <c r="I15" s="43">
        <v>8.74</v>
      </c>
      <c r="J15" s="43">
        <v>83</v>
      </c>
      <c r="K15" s="44" t="s">
        <v>50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51</v>
      </c>
      <c r="F16" s="43">
        <v>90</v>
      </c>
      <c r="G16" s="43">
        <v>12.02</v>
      </c>
      <c r="H16" s="43">
        <v>12.67</v>
      </c>
      <c r="I16" s="43">
        <v>2.94</v>
      </c>
      <c r="J16" s="43">
        <v>147.6</v>
      </c>
      <c r="K16" s="44" t="s">
        <v>52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53</v>
      </c>
      <c r="F17" s="43">
        <v>150</v>
      </c>
      <c r="G17" s="43">
        <v>8.6</v>
      </c>
      <c r="H17" s="43">
        <v>6.09</v>
      </c>
      <c r="I17" s="43">
        <v>38.64</v>
      </c>
      <c r="J17" s="43">
        <v>243.75</v>
      </c>
      <c r="K17" s="44" t="s">
        <v>54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55</v>
      </c>
      <c r="F18" s="43">
        <v>200</v>
      </c>
      <c r="G18" s="43">
        <v>0.66</v>
      </c>
      <c r="H18" s="43">
        <v>0.08</v>
      </c>
      <c r="I18" s="43">
        <v>32.020000000000003</v>
      </c>
      <c r="J18" s="43">
        <v>132.80000000000001</v>
      </c>
      <c r="K18" s="44" t="s">
        <v>56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41</v>
      </c>
      <c r="F19" s="43">
        <v>40</v>
      </c>
      <c r="G19" s="43">
        <v>3.16</v>
      </c>
      <c r="H19" s="43">
        <v>0.4</v>
      </c>
      <c r="I19" s="43">
        <v>0.84</v>
      </c>
      <c r="J19" s="43">
        <v>93.52</v>
      </c>
      <c r="K19" s="44" t="s">
        <v>42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57</v>
      </c>
      <c r="F20" s="43">
        <v>40</v>
      </c>
      <c r="G20" s="43">
        <v>2.2400000000000002</v>
      </c>
      <c r="H20" s="43">
        <v>0.44</v>
      </c>
      <c r="I20" s="43">
        <v>0.96</v>
      </c>
      <c r="J20" s="43">
        <v>91.96</v>
      </c>
      <c r="K20" s="44" t="s">
        <v>42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780</v>
      </c>
      <c r="G23" s="19">
        <f t="shared" ref="G23:J23" si="2">SUM(G14:G22)</f>
        <v>28.54</v>
      </c>
      <c r="H23" s="19">
        <f t="shared" si="2"/>
        <v>23.68</v>
      </c>
      <c r="I23" s="19">
        <f t="shared" si="2"/>
        <v>85.28</v>
      </c>
      <c r="J23" s="19">
        <f t="shared" si="2"/>
        <v>799.83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1370</v>
      </c>
      <c r="G24" s="32">
        <f t="shared" ref="G24:J24" si="4">G13+G23</f>
        <v>39.57</v>
      </c>
      <c r="H24" s="32">
        <f t="shared" si="4"/>
        <v>36.79</v>
      </c>
      <c r="I24" s="32">
        <f t="shared" si="4"/>
        <v>157.49</v>
      </c>
      <c r="J24" s="32">
        <f t="shared" si="4"/>
        <v>1346.81</v>
      </c>
      <c r="K24" s="32"/>
      <c r="L24" s="32">
        <f t="shared" ref="L24" si="5">L13+L23</f>
        <v>0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58</v>
      </c>
      <c r="F25" s="40">
        <v>240</v>
      </c>
      <c r="G25" s="40">
        <v>9.91</v>
      </c>
      <c r="H25" s="40">
        <v>14.16</v>
      </c>
      <c r="I25" s="40">
        <v>49.27</v>
      </c>
      <c r="J25" s="40">
        <v>365.45</v>
      </c>
      <c r="K25" s="41" t="s">
        <v>59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60</v>
      </c>
      <c r="F27" s="43">
        <v>10</v>
      </c>
      <c r="G27" s="43">
        <v>0.08</v>
      </c>
      <c r="H27" s="43">
        <v>7.25</v>
      </c>
      <c r="I27" s="43">
        <v>0.13</v>
      </c>
      <c r="J27" s="43">
        <v>66</v>
      </c>
      <c r="K27" s="44" t="s">
        <v>61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41</v>
      </c>
      <c r="F28" s="43">
        <v>50</v>
      </c>
      <c r="G28" s="43">
        <v>3.95</v>
      </c>
      <c r="H28" s="43">
        <v>0.5</v>
      </c>
      <c r="I28" s="43">
        <v>1.05</v>
      </c>
      <c r="J28" s="43">
        <v>116.9</v>
      </c>
      <c r="K28" s="44" t="s">
        <v>42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62</v>
      </c>
      <c r="F29" s="43">
        <v>200</v>
      </c>
      <c r="G29" s="43">
        <v>0.68</v>
      </c>
      <c r="H29" s="43">
        <v>0.28000000000000003</v>
      </c>
      <c r="I29" s="43">
        <v>20.76</v>
      </c>
      <c r="J29" s="43">
        <v>88.2</v>
      </c>
      <c r="K29" s="44" t="s">
        <v>63</v>
      </c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14.620000000000001</v>
      </c>
      <c r="H32" s="19">
        <f t="shared" ref="H32" si="7">SUM(H25:H31)</f>
        <v>22.19</v>
      </c>
      <c r="I32" s="19">
        <f t="shared" ref="I32" si="8">SUM(I25:I31)</f>
        <v>71.210000000000008</v>
      </c>
      <c r="J32" s="19">
        <f t="shared" ref="J32:L32" si="9">SUM(J25:J31)</f>
        <v>636.55000000000007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64</v>
      </c>
      <c r="F33" s="43">
        <v>60</v>
      </c>
      <c r="G33" s="43">
        <v>0.79</v>
      </c>
      <c r="H33" s="43">
        <v>1.95</v>
      </c>
      <c r="I33" s="43">
        <v>3.76</v>
      </c>
      <c r="J33" s="43">
        <v>35.76</v>
      </c>
      <c r="K33" s="44" t="s">
        <v>65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66</v>
      </c>
      <c r="F34" s="43">
        <v>200</v>
      </c>
      <c r="G34" s="43">
        <v>2.16</v>
      </c>
      <c r="H34" s="43">
        <v>2.2799999999999998</v>
      </c>
      <c r="I34" s="43">
        <v>13.96</v>
      </c>
      <c r="J34" s="43">
        <v>94.6</v>
      </c>
      <c r="K34" s="44" t="s">
        <v>67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68</v>
      </c>
      <c r="F35" s="43">
        <v>100</v>
      </c>
      <c r="G35" s="43">
        <v>10.050000000000001</v>
      </c>
      <c r="H35" s="43">
        <v>11.34</v>
      </c>
      <c r="I35" s="43">
        <v>11.88</v>
      </c>
      <c r="J35" s="43">
        <v>190</v>
      </c>
      <c r="K35" s="44" t="s">
        <v>69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70</v>
      </c>
      <c r="F36" s="43">
        <v>150</v>
      </c>
      <c r="G36" s="43">
        <v>3.65</v>
      </c>
      <c r="H36" s="43">
        <v>5.37</v>
      </c>
      <c r="I36" s="43">
        <v>36.69</v>
      </c>
      <c r="J36" s="43">
        <v>209.7</v>
      </c>
      <c r="K36" s="44" t="s">
        <v>71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62</v>
      </c>
      <c r="F37" s="43">
        <v>200</v>
      </c>
      <c r="G37" s="43">
        <v>0.68</v>
      </c>
      <c r="H37" s="43">
        <v>0.28000000000000003</v>
      </c>
      <c r="I37" s="43">
        <v>20.76</v>
      </c>
      <c r="J37" s="43">
        <v>88.2</v>
      </c>
      <c r="K37" s="44" t="s">
        <v>63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41</v>
      </c>
      <c r="F38" s="43">
        <v>40</v>
      </c>
      <c r="G38" s="43">
        <v>3.16</v>
      </c>
      <c r="H38" s="43">
        <v>0.4</v>
      </c>
      <c r="I38" s="43">
        <v>0.84</v>
      </c>
      <c r="J38" s="43">
        <v>93.52</v>
      </c>
      <c r="K38" s="44" t="s">
        <v>42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57</v>
      </c>
      <c r="F39" s="43">
        <v>40</v>
      </c>
      <c r="G39" s="43">
        <v>2.2400000000000002</v>
      </c>
      <c r="H39" s="43">
        <v>0.44</v>
      </c>
      <c r="I39" s="43">
        <v>0.96</v>
      </c>
      <c r="J39" s="43">
        <v>91.96</v>
      </c>
      <c r="K39" s="44" t="s">
        <v>42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790</v>
      </c>
      <c r="G42" s="19">
        <f t="shared" ref="G42" si="10">SUM(G33:G41)</f>
        <v>22.729999999999997</v>
      </c>
      <c r="H42" s="19">
        <f t="shared" ref="H42" si="11">SUM(H33:H41)</f>
        <v>22.060000000000002</v>
      </c>
      <c r="I42" s="19">
        <f t="shared" ref="I42" si="12">SUM(I33:I41)</f>
        <v>88.85</v>
      </c>
      <c r="J42" s="19">
        <f t="shared" ref="J42:L42" si="13">SUM(J33:J41)</f>
        <v>803.74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1290</v>
      </c>
      <c r="G43" s="32">
        <f t="shared" ref="G43" si="14">G32+G42</f>
        <v>37.349999999999994</v>
      </c>
      <c r="H43" s="32">
        <f t="shared" ref="H43" si="15">H32+H42</f>
        <v>44.25</v>
      </c>
      <c r="I43" s="32">
        <f t="shared" ref="I43" si="16">I32+I42</f>
        <v>160.06</v>
      </c>
      <c r="J43" s="32">
        <f t="shared" ref="J43:L43" si="17">J32+J42</f>
        <v>1440.29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72</v>
      </c>
      <c r="F44" s="40">
        <v>200</v>
      </c>
      <c r="G44" s="40">
        <v>16.940000000000001</v>
      </c>
      <c r="H44" s="40">
        <v>10.46</v>
      </c>
      <c r="I44" s="40">
        <v>35.74</v>
      </c>
      <c r="J44" s="40">
        <v>305.33999999999997</v>
      </c>
      <c r="K44" s="41" t="s">
        <v>73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41</v>
      </c>
      <c r="F46" s="43">
        <v>50</v>
      </c>
      <c r="G46" s="43">
        <v>3.95</v>
      </c>
      <c r="H46" s="43">
        <v>0.5</v>
      </c>
      <c r="I46" s="43">
        <v>1.05</v>
      </c>
      <c r="J46" s="43">
        <v>116.9</v>
      </c>
      <c r="K46" s="44" t="s">
        <v>42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43</v>
      </c>
      <c r="F47" s="43">
        <v>200</v>
      </c>
      <c r="G47" s="43">
        <v>0.06</v>
      </c>
      <c r="H47" s="43">
        <v>0.02</v>
      </c>
      <c r="I47" s="43">
        <v>13.96</v>
      </c>
      <c r="J47" s="43">
        <v>55.82</v>
      </c>
      <c r="K47" s="44" t="s">
        <v>44</v>
      </c>
      <c r="L47" s="43"/>
    </row>
    <row r="48" spans="1:12" ht="15" x14ac:dyDescent="0.25">
      <c r="A48" s="23"/>
      <c r="B48" s="15"/>
      <c r="C48" s="11"/>
      <c r="D48" s="7" t="s">
        <v>24</v>
      </c>
      <c r="E48" s="42" t="s">
        <v>45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47</v>
      </c>
      <c r="K48" s="44" t="s">
        <v>46</v>
      </c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21.349999999999998</v>
      </c>
      <c r="H51" s="19">
        <f t="shared" ref="H51" si="19">SUM(H44:H50)</f>
        <v>11.38</v>
      </c>
      <c r="I51" s="19">
        <f t="shared" ref="I51" si="20">SUM(I44:I50)</f>
        <v>60.55</v>
      </c>
      <c r="J51" s="19">
        <f t="shared" ref="J51:L51" si="21">SUM(J44:J50)</f>
        <v>525.05999999999995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74</v>
      </c>
      <c r="F52" s="43">
        <v>60</v>
      </c>
      <c r="G52" s="43">
        <v>0.85</v>
      </c>
      <c r="H52" s="43">
        <v>3.61</v>
      </c>
      <c r="I52" s="43">
        <v>4.96</v>
      </c>
      <c r="J52" s="43">
        <v>55.68</v>
      </c>
      <c r="K52" s="44" t="s">
        <v>75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76</v>
      </c>
      <c r="F53" s="43">
        <v>200</v>
      </c>
      <c r="G53" s="43">
        <v>4.4000000000000004</v>
      </c>
      <c r="H53" s="43">
        <v>4.22</v>
      </c>
      <c r="I53" s="43">
        <v>13.22</v>
      </c>
      <c r="J53" s="43">
        <v>118.6</v>
      </c>
      <c r="K53" s="44" t="s">
        <v>77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78</v>
      </c>
      <c r="F54" s="43">
        <v>100</v>
      </c>
      <c r="G54" s="43">
        <v>11.78</v>
      </c>
      <c r="H54" s="43">
        <v>10.119999999999999</v>
      </c>
      <c r="I54" s="43">
        <v>2.93</v>
      </c>
      <c r="J54" s="43">
        <v>150</v>
      </c>
      <c r="K54" s="44" t="s">
        <v>79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80</v>
      </c>
      <c r="F55" s="43">
        <v>150</v>
      </c>
      <c r="G55" s="43">
        <v>5.46</v>
      </c>
      <c r="H55" s="43">
        <v>5.79</v>
      </c>
      <c r="I55" s="43">
        <v>30.45</v>
      </c>
      <c r="J55" s="43">
        <v>195.72</v>
      </c>
      <c r="K55" s="44" t="s">
        <v>81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62</v>
      </c>
      <c r="F56" s="43">
        <v>200</v>
      </c>
      <c r="G56" s="43">
        <v>0.68</v>
      </c>
      <c r="H56" s="43">
        <v>0.28000000000000003</v>
      </c>
      <c r="I56" s="43">
        <v>20.76</v>
      </c>
      <c r="J56" s="43">
        <v>88.2</v>
      </c>
      <c r="K56" s="44" t="s">
        <v>63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41</v>
      </c>
      <c r="F57" s="43">
        <v>40</v>
      </c>
      <c r="G57" s="43">
        <v>3.16</v>
      </c>
      <c r="H57" s="43">
        <v>0.4</v>
      </c>
      <c r="I57" s="43">
        <v>0.84</v>
      </c>
      <c r="J57" s="43">
        <v>93.52</v>
      </c>
      <c r="K57" s="44" t="s">
        <v>42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57</v>
      </c>
      <c r="F58" s="43">
        <v>40</v>
      </c>
      <c r="G58" s="43">
        <v>2.2400000000000002</v>
      </c>
      <c r="H58" s="43">
        <v>0.44</v>
      </c>
      <c r="I58" s="43">
        <v>0.96</v>
      </c>
      <c r="J58" s="43">
        <v>91.96</v>
      </c>
      <c r="K58" s="44" t="s">
        <v>42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790</v>
      </c>
      <c r="G61" s="19">
        <f t="shared" ref="G61" si="22">SUM(G52:G60)</f>
        <v>28.57</v>
      </c>
      <c r="H61" s="19">
        <f t="shared" ref="H61" si="23">SUM(H52:H60)</f>
        <v>24.86</v>
      </c>
      <c r="I61" s="19">
        <f t="shared" ref="I61" si="24">SUM(I52:I60)</f>
        <v>74.12</v>
      </c>
      <c r="J61" s="19">
        <f t="shared" ref="J61:L61" si="25">SUM(J52:J60)</f>
        <v>793.68000000000006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1340</v>
      </c>
      <c r="G62" s="32">
        <f t="shared" ref="G62" si="26">G51+G61</f>
        <v>49.92</v>
      </c>
      <c r="H62" s="32">
        <f t="shared" ref="H62" si="27">H51+H61</f>
        <v>36.24</v>
      </c>
      <c r="I62" s="32">
        <f t="shared" ref="I62" si="28">I51+I61</f>
        <v>134.67000000000002</v>
      </c>
      <c r="J62" s="32">
        <f t="shared" ref="J62:L62" si="29">J51+J61</f>
        <v>1318.74</v>
      </c>
      <c r="K62" s="32"/>
      <c r="L62" s="32">
        <f t="shared" si="29"/>
        <v>0</v>
      </c>
    </row>
    <row r="63" spans="1:12" ht="25.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82</v>
      </c>
      <c r="F63" s="40">
        <v>200</v>
      </c>
      <c r="G63" s="40">
        <v>7.86</v>
      </c>
      <c r="H63" s="40">
        <v>10.06</v>
      </c>
      <c r="I63" s="40">
        <v>49.36</v>
      </c>
      <c r="J63" s="40">
        <v>320</v>
      </c>
      <c r="K63" s="41" t="s">
        <v>83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86</v>
      </c>
      <c r="F65" s="43">
        <v>200</v>
      </c>
      <c r="G65" s="43">
        <v>0.12</v>
      </c>
      <c r="H65" s="43">
        <v>0.02</v>
      </c>
      <c r="I65" s="43">
        <v>13.7</v>
      </c>
      <c r="J65" s="43">
        <v>55.86</v>
      </c>
      <c r="K65" s="44" t="s">
        <v>87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41</v>
      </c>
      <c r="F66" s="43">
        <v>50</v>
      </c>
      <c r="G66" s="43">
        <v>3.95</v>
      </c>
      <c r="H66" s="43">
        <v>0.5</v>
      </c>
      <c r="I66" s="43">
        <v>1.05</v>
      </c>
      <c r="J66" s="43">
        <v>116.9</v>
      </c>
      <c r="K66" s="44" t="s">
        <v>42</v>
      </c>
      <c r="L66" s="43"/>
    </row>
    <row r="67" spans="1:12" ht="15" x14ac:dyDescent="0.25">
      <c r="A67" s="23"/>
      <c r="B67" s="15"/>
      <c r="C67" s="11"/>
      <c r="D67" s="7" t="s">
        <v>24</v>
      </c>
      <c r="E67" s="42" t="s">
        <v>84</v>
      </c>
      <c r="F67" s="43">
        <v>50</v>
      </c>
      <c r="G67" s="43">
        <v>4.25</v>
      </c>
      <c r="H67" s="43">
        <v>5.65</v>
      </c>
      <c r="I67" s="43">
        <v>34.85</v>
      </c>
      <c r="J67" s="43">
        <v>207.25</v>
      </c>
      <c r="K67" s="44" t="s">
        <v>85</v>
      </c>
      <c r="L67" s="43"/>
    </row>
    <row r="68" spans="1:12" ht="15" x14ac:dyDescent="0.25">
      <c r="A68" s="23"/>
      <c r="B68" s="15"/>
      <c r="C68" s="11"/>
      <c r="D68" s="6" t="s">
        <v>90</v>
      </c>
      <c r="E68" s="42" t="s">
        <v>88</v>
      </c>
      <c r="F68" s="43">
        <v>10</v>
      </c>
      <c r="G68" s="43">
        <v>2.3199999999999998</v>
      </c>
      <c r="H68" s="43">
        <v>2.95</v>
      </c>
      <c r="I68" s="43">
        <v>0</v>
      </c>
      <c r="J68" s="43">
        <v>36</v>
      </c>
      <c r="K68" s="44" t="s">
        <v>89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18.5</v>
      </c>
      <c r="H70" s="19">
        <f t="shared" ref="H70" si="31">SUM(H63:H69)</f>
        <v>19.18</v>
      </c>
      <c r="I70" s="19">
        <f t="shared" ref="I70" si="32">SUM(I63:I69)</f>
        <v>98.960000000000008</v>
      </c>
      <c r="J70" s="19">
        <f t="shared" ref="J70:L70" si="33">SUM(J63:J69)</f>
        <v>736.01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91</v>
      </c>
      <c r="F71" s="43">
        <v>60</v>
      </c>
      <c r="G71" s="43">
        <v>0.74</v>
      </c>
      <c r="H71" s="43">
        <v>0.05</v>
      </c>
      <c r="I71" s="43">
        <v>6.89</v>
      </c>
      <c r="J71" s="43">
        <v>49.02</v>
      </c>
      <c r="K71" s="44" t="s">
        <v>92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93</v>
      </c>
      <c r="F72" s="43">
        <v>200</v>
      </c>
      <c r="G72" s="43">
        <v>2.84</v>
      </c>
      <c r="H72" s="43">
        <v>3.68</v>
      </c>
      <c r="I72" s="43">
        <v>15.04</v>
      </c>
      <c r="J72" s="43">
        <v>115.4</v>
      </c>
      <c r="K72" s="44" t="s">
        <v>94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95</v>
      </c>
      <c r="F73" s="43">
        <v>100</v>
      </c>
      <c r="G73" s="43">
        <v>10.34</v>
      </c>
      <c r="H73" s="43">
        <v>12.52</v>
      </c>
      <c r="I73" s="43">
        <v>10.99</v>
      </c>
      <c r="J73" s="43">
        <v>163.75</v>
      </c>
      <c r="K73" s="44" t="s">
        <v>96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53</v>
      </c>
      <c r="F74" s="43">
        <v>150</v>
      </c>
      <c r="G74" s="43">
        <v>8.6</v>
      </c>
      <c r="H74" s="43">
        <v>6.09</v>
      </c>
      <c r="I74" s="43">
        <v>38.64</v>
      </c>
      <c r="J74" s="43">
        <v>243.75</v>
      </c>
      <c r="K74" s="44" t="s">
        <v>54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55</v>
      </c>
      <c r="F75" s="43">
        <v>200</v>
      </c>
      <c r="G75" s="43">
        <v>0.66</v>
      </c>
      <c r="H75" s="43">
        <v>0.08</v>
      </c>
      <c r="I75" s="43">
        <v>32.020000000000003</v>
      </c>
      <c r="J75" s="43">
        <v>132.80000000000001</v>
      </c>
      <c r="K75" s="44" t="s">
        <v>56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41</v>
      </c>
      <c r="F76" s="43">
        <v>40</v>
      </c>
      <c r="G76" s="43">
        <v>3.16</v>
      </c>
      <c r="H76" s="43">
        <v>0.4</v>
      </c>
      <c r="I76" s="43">
        <v>0.84</v>
      </c>
      <c r="J76" s="43">
        <v>93.52</v>
      </c>
      <c r="K76" s="44" t="s">
        <v>42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57</v>
      </c>
      <c r="F77" s="43">
        <v>40</v>
      </c>
      <c r="G77" s="43">
        <v>2.2400000000000002</v>
      </c>
      <c r="H77" s="43">
        <v>0.44</v>
      </c>
      <c r="I77" s="43">
        <v>0.96</v>
      </c>
      <c r="J77" s="43">
        <v>91.96</v>
      </c>
      <c r="K77" s="44" t="s">
        <v>42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28.58</v>
      </c>
      <c r="H80" s="19">
        <f t="shared" ref="H80" si="35">SUM(H71:H79)</f>
        <v>23.259999999999998</v>
      </c>
      <c r="I80" s="19">
        <f t="shared" ref="I80" si="36">SUM(I71:I79)</f>
        <v>105.38000000000001</v>
      </c>
      <c r="J80" s="19">
        <f t="shared" ref="J80:L80" si="37">SUM(J71:J79)</f>
        <v>890.2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1300</v>
      </c>
      <c r="G81" s="32">
        <f t="shared" ref="G81" si="38">G70+G80</f>
        <v>47.08</v>
      </c>
      <c r="H81" s="32">
        <f t="shared" ref="H81" si="39">H70+H80</f>
        <v>42.44</v>
      </c>
      <c r="I81" s="32">
        <f t="shared" ref="I81" si="40">I70+I80</f>
        <v>204.34000000000003</v>
      </c>
      <c r="J81" s="32">
        <f t="shared" ref="J81:L81" si="41">J70+J80</f>
        <v>1626.21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97</v>
      </c>
      <c r="F82" s="40">
        <v>200</v>
      </c>
      <c r="G82" s="40">
        <v>13.54</v>
      </c>
      <c r="H82" s="40">
        <v>15.92</v>
      </c>
      <c r="I82" s="40">
        <v>34.119999999999997</v>
      </c>
      <c r="J82" s="40">
        <v>334.4</v>
      </c>
      <c r="K82" s="41" t="s">
        <v>98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100</v>
      </c>
      <c r="F84" s="43">
        <v>200</v>
      </c>
      <c r="G84" s="43">
        <v>1.42</v>
      </c>
      <c r="H84" s="43">
        <v>1.26</v>
      </c>
      <c r="I84" s="43">
        <v>14.8</v>
      </c>
      <c r="J84" s="43">
        <v>75.34</v>
      </c>
      <c r="K84" s="44" t="s">
        <v>101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50</v>
      </c>
      <c r="G85" s="43">
        <v>3.95</v>
      </c>
      <c r="H85" s="43">
        <v>0.5</v>
      </c>
      <c r="I85" s="43">
        <v>1.05</v>
      </c>
      <c r="J85" s="43">
        <v>116.9</v>
      </c>
      <c r="K85" s="44" t="s">
        <v>42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84</v>
      </c>
      <c r="F86" s="43">
        <v>50</v>
      </c>
      <c r="G86" s="43">
        <v>4.25</v>
      </c>
      <c r="H86" s="43">
        <v>5.65</v>
      </c>
      <c r="I86" s="43">
        <v>34.85</v>
      </c>
      <c r="J86" s="43">
        <v>207.25</v>
      </c>
      <c r="K86" s="44" t="s">
        <v>99</v>
      </c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23.16</v>
      </c>
      <c r="H89" s="19">
        <f t="shared" ref="H89" si="43">SUM(H82:H88)</f>
        <v>23.33</v>
      </c>
      <c r="I89" s="19">
        <f t="shared" ref="I89" si="44">SUM(I82:I88)</f>
        <v>84.82</v>
      </c>
      <c r="J89" s="19">
        <f t="shared" ref="J89:L89" si="45">SUM(J82:J88)</f>
        <v>733.89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102</v>
      </c>
      <c r="F90" s="43">
        <v>60</v>
      </c>
      <c r="G90" s="43">
        <v>0.66</v>
      </c>
      <c r="H90" s="43">
        <v>0.12</v>
      </c>
      <c r="I90" s="43">
        <v>2.2799999999999998</v>
      </c>
      <c r="J90" s="43">
        <v>13.2</v>
      </c>
      <c r="K90" s="44" t="s">
        <v>48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103</v>
      </c>
      <c r="F91" s="43">
        <v>250</v>
      </c>
      <c r="G91" s="43">
        <v>2.0299999999999998</v>
      </c>
      <c r="H91" s="43">
        <v>5.0999999999999996</v>
      </c>
      <c r="I91" s="43">
        <v>11.97</v>
      </c>
      <c r="J91" s="43">
        <v>107.25</v>
      </c>
      <c r="K91" s="44" t="s">
        <v>104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105</v>
      </c>
      <c r="F92" s="43">
        <v>250</v>
      </c>
      <c r="G92" s="43">
        <v>17.95</v>
      </c>
      <c r="H92" s="43">
        <v>16.75</v>
      </c>
      <c r="I92" s="43">
        <v>21.72</v>
      </c>
      <c r="J92" s="43">
        <v>310</v>
      </c>
      <c r="K92" s="44" t="s">
        <v>106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86</v>
      </c>
      <c r="F94" s="43">
        <v>200</v>
      </c>
      <c r="G94" s="43">
        <v>0.12</v>
      </c>
      <c r="H94" s="43">
        <v>0.02</v>
      </c>
      <c r="I94" s="43">
        <v>13.7</v>
      </c>
      <c r="J94" s="43">
        <v>55.86</v>
      </c>
      <c r="K94" s="44" t="s">
        <v>87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41</v>
      </c>
      <c r="F95" s="43">
        <v>50</v>
      </c>
      <c r="G95" s="43">
        <v>3.95</v>
      </c>
      <c r="H95" s="43">
        <v>0.5</v>
      </c>
      <c r="I95" s="43">
        <v>1.05</v>
      </c>
      <c r="J95" s="43">
        <v>116.9</v>
      </c>
      <c r="K95" s="44" t="s">
        <v>42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57</v>
      </c>
      <c r="F96" s="43">
        <v>50</v>
      </c>
      <c r="G96" s="43">
        <v>2.8</v>
      </c>
      <c r="H96" s="43">
        <v>0.55000000000000004</v>
      </c>
      <c r="I96" s="43">
        <v>1.2</v>
      </c>
      <c r="J96" s="43">
        <v>114.95</v>
      </c>
      <c r="K96" s="44" t="s">
        <v>42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860</v>
      </c>
      <c r="G99" s="19">
        <f t="shared" ref="G99" si="46">SUM(G90:G98)</f>
        <v>27.51</v>
      </c>
      <c r="H99" s="19">
        <f t="shared" ref="H99" si="47">SUM(H90:H98)</f>
        <v>23.04</v>
      </c>
      <c r="I99" s="19">
        <f t="shared" ref="I99" si="48">SUM(I90:I98)</f>
        <v>51.92</v>
      </c>
      <c r="J99" s="19">
        <f t="shared" ref="J99:L99" si="49">SUM(J90:J98)</f>
        <v>718.16000000000008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1360</v>
      </c>
      <c r="G100" s="32">
        <f t="shared" ref="G100" si="50">G89+G99</f>
        <v>50.67</v>
      </c>
      <c r="H100" s="32">
        <f t="shared" ref="H100" si="51">H89+H99</f>
        <v>46.37</v>
      </c>
      <c r="I100" s="32">
        <f t="shared" ref="I100" si="52">I89+I99</f>
        <v>136.74</v>
      </c>
      <c r="J100" s="32">
        <f t="shared" ref="J100:L100" si="53">J89+J99</f>
        <v>1452.0500000000002</v>
      </c>
      <c r="K100" s="32"/>
      <c r="L100" s="32">
        <f t="shared" si="53"/>
        <v>0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58</v>
      </c>
      <c r="F101" s="40">
        <v>200</v>
      </c>
      <c r="G101" s="40">
        <v>8.66</v>
      </c>
      <c r="H101" s="40">
        <v>12.38</v>
      </c>
      <c r="I101" s="40">
        <v>33.5</v>
      </c>
      <c r="J101" s="40">
        <v>280.95999999999998</v>
      </c>
      <c r="K101" s="41" t="s">
        <v>59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107</v>
      </c>
      <c r="F103" s="43">
        <v>60</v>
      </c>
      <c r="G103" s="43">
        <v>7.62</v>
      </c>
      <c r="H103" s="43">
        <v>6.9</v>
      </c>
      <c r="I103" s="43">
        <v>0.42</v>
      </c>
      <c r="J103" s="43">
        <v>94.5</v>
      </c>
      <c r="K103" s="44" t="s">
        <v>108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50</v>
      </c>
      <c r="G104" s="43">
        <v>3.95</v>
      </c>
      <c r="H104" s="43">
        <v>0.5</v>
      </c>
      <c r="I104" s="43">
        <v>1.05</v>
      </c>
      <c r="J104" s="43">
        <v>116.9</v>
      </c>
      <c r="K104" s="44" t="s">
        <v>42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43</v>
      </c>
      <c r="F105" s="43">
        <v>200</v>
      </c>
      <c r="G105" s="43">
        <v>0.06</v>
      </c>
      <c r="H105" s="43">
        <v>0.02</v>
      </c>
      <c r="I105" s="43">
        <v>13.96</v>
      </c>
      <c r="J105" s="43">
        <v>55.82</v>
      </c>
      <c r="K105" s="44" t="s">
        <v>44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20.29</v>
      </c>
      <c r="H108" s="19">
        <f t="shared" si="54"/>
        <v>19.8</v>
      </c>
      <c r="I108" s="19">
        <f t="shared" si="54"/>
        <v>48.93</v>
      </c>
      <c r="J108" s="19">
        <f t="shared" si="54"/>
        <v>548.18000000000006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64</v>
      </c>
      <c r="F109" s="43">
        <v>60</v>
      </c>
      <c r="G109" s="43">
        <v>0.79</v>
      </c>
      <c r="H109" s="43">
        <v>1.95</v>
      </c>
      <c r="I109" s="43">
        <v>3.76</v>
      </c>
      <c r="J109" s="43">
        <v>35.76</v>
      </c>
      <c r="K109" s="44" t="s">
        <v>65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49</v>
      </c>
      <c r="F110" s="43">
        <v>200</v>
      </c>
      <c r="G110" s="43">
        <v>1.44</v>
      </c>
      <c r="H110" s="43">
        <v>3.94</v>
      </c>
      <c r="I110" s="43">
        <v>8.74</v>
      </c>
      <c r="J110" s="43">
        <v>83</v>
      </c>
      <c r="K110" s="44" t="s">
        <v>50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72</v>
      </c>
      <c r="F111" s="43">
        <v>200</v>
      </c>
      <c r="G111" s="43">
        <v>16.940000000000001</v>
      </c>
      <c r="H111" s="43">
        <v>10.46</v>
      </c>
      <c r="I111" s="43">
        <v>35.74</v>
      </c>
      <c r="J111" s="43">
        <v>305.33999999999997</v>
      </c>
      <c r="K111" s="44" t="s">
        <v>109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55</v>
      </c>
      <c r="F113" s="43">
        <v>200</v>
      </c>
      <c r="G113" s="43">
        <v>0.66</v>
      </c>
      <c r="H113" s="43">
        <v>0.08</v>
      </c>
      <c r="I113" s="43">
        <v>32.020000000000003</v>
      </c>
      <c r="J113" s="43">
        <v>132.80000000000001</v>
      </c>
      <c r="K113" s="44" t="s">
        <v>56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41</v>
      </c>
      <c r="F114" s="43">
        <v>40</v>
      </c>
      <c r="G114" s="43">
        <v>3.16</v>
      </c>
      <c r="H114" s="43">
        <v>0.4</v>
      </c>
      <c r="I114" s="43">
        <v>0.84</v>
      </c>
      <c r="J114" s="43">
        <v>93.52</v>
      </c>
      <c r="K114" s="44" t="s">
        <v>42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57</v>
      </c>
      <c r="F115" s="43">
        <v>40</v>
      </c>
      <c r="G115" s="43">
        <v>2.2400000000000002</v>
      </c>
      <c r="H115" s="43">
        <v>0.44</v>
      </c>
      <c r="I115" s="43">
        <v>0.96</v>
      </c>
      <c r="J115" s="43">
        <v>91.96</v>
      </c>
      <c r="K115" s="44" t="s">
        <v>42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740</v>
      </c>
      <c r="G118" s="19">
        <f t="shared" ref="G118:J118" si="56">SUM(G109:G117)</f>
        <v>25.230000000000004</v>
      </c>
      <c r="H118" s="19">
        <f t="shared" si="56"/>
        <v>17.27</v>
      </c>
      <c r="I118" s="19">
        <f t="shared" si="56"/>
        <v>82.06</v>
      </c>
      <c r="J118" s="19">
        <f t="shared" si="56"/>
        <v>742.38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1250</v>
      </c>
      <c r="G119" s="32">
        <f t="shared" ref="G119" si="58">G108+G118</f>
        <v>45.52</v>
      </c>
      <c r="H119" s="32">
        <f t="shared" ref="H119" si="59">H108+H118</f>
        <v>37.07</v>
      </c>
      <c r="I119" s="32">
        <f t="shared" ref="I119" si="60">I108+I118</f>
        <v>130.99</v>
      </c>
      <c r="J119" s="32">
        <f t="shared" ref="J119:L119" si="61">J108+J118</f>
        <v>1290.56</v>
      </c>
      <c r="K119" s="32"/>
      <c r="L119" s="32">
        <f t="shared" si="61"/>
        <v>0</v>
      </c>
    </row>
    <row r="120" spans="1:12" ht="25.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110</v>
      </c>
      <c r="F120" s="40">
        <v>200</v>
      </c>
      <c r="G120" s="40">
        <v>4.6399999999999997</v>
      </c>
      <c r="H120" s="40">
        <v>9.74</v>
      </c>
      <c r="I120" s="40">
        <v>39.46</v>
      </c>
      <c r="J120" s="40">
        <v>264.54000000000002</v>
      </c>
      <c r="K120" s="41" t="s">
        <v>111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41</v>
      </c>
      <c r="F122" s="43">
        <v>50</v>
      </c>
      <c r="G122" s="43">
        <v>3.95</v>
      </c>
      <c r="H122" s="43">
        <v>0.5</v>
      </c>
      <c r="I122" s="43">
        <v>1.05</v>
      </c>
      <c r="J122" s="43">
        <v>116.9</v>
      </c>
      <c r="K122" s="44" t="s">
        <v>42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84</v>
      </c>
      <c r="F123" s="43">
        <v>50</v>
      </c>
      <c r="G123" s="43">
        <v>4.25</v>
      </c>
      <c r="H123" s="43">
        <v>5.65</v>
      </c>
      <c r="I123" s="43">
        <v>34.85</v>
      </c>
      <c r="J123" s="43">
        <v>207.25</v>
      </c>
      <c r="K123" s="44" t="s">
        <v>112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62</v>
      </c>
      <c r="F124" s="43">
        <v>200</v>
      </c>
      <c r="G124" s="43">
        <v>0.68</v>
      </c>
      <c r="H124" s="43">
        <v>0.28000000000000003</v>
      </c>
      <c r="I124" s="43">
        <v>20.76</v>
      </c>
      <c r="J124" s="43">
        <v>88.2</v>
      </c>
      <c r="K124" s="44" t="s">
        <v>63</v>
      </c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13.52</v>
      </c>
      <c r="H127" s="19">
        <f t="shared" si="62"/>
        <v>16.170000000000002</v>
      </c>
      <c r="I127" s="19">
        <f t="shared" si="62"/>
        <v>96.12</v>
      </c>
      <c r="J127" s="19">
        <f t="shared" si="62"/>
        <v>676.8900000000001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91</v>
      </c>
      <c r="F128" s="43">
        <v>60</v>
      </c>
      <c r="G128" s="43">
        <v>0.74</v>
      </c>
      <c r="H128" s="43">
        <v>0.05</v>
      </c>
      <c r="I128" s="43">
        <v>6.89</v>
      </c>
      <c r="J128" s="43">
        <v>49.02</v>
      </c>
      <c r="K128" s="44" t="s">
        <v>92</v>
      </c>
      <c r="L128" s="43"/>
    </row>
    <row r="129" spans="1:12" ht="25.5" x14ac:dyDescent="0.25">
      <c r="A129" s="14"/>
      <c r="B129" s="15"/>
      <c r="C129" s="11"/>
      <c r="D129" s="7" t="s">
        <v>27</v>
      </c>
      <c r="E129" s="42" t="s">
        <v>113</v>
      </c>
      <c r="F129" s="43">
        <v>200</v>
      </c>
      <c r="G129" s="43">
        <v>1.58</v>
      </c>
      <c r="H129" s="43">
        <v>2.16</v>
      </c>
      <c r="I129" s="43">
        <v>9.68</v>
      </c>
      <c r="J129" s="43">
        <v>68.599999999999994</v>
      </c>
      <c r="K129" s="44" t="s">
        <v>114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105</v>
      </c>
      <c r="F130" s="43">
        <v>250</v>
      </c>
      <c r="G130" s="43">
        <v>17.95</v>
      </c>
      <c r="H130" s="43">
        <v>16.75</v>
      </c>
      <c r="I130" s="43">
        <v>21.72</v>
      </c>
      <c r="J130" s="43">
        <v>310</v>
      </c>
      <c r="K130" s="44" t="s">
        <v>106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62</v>
      </c>
      <c r="F132" s="43">
        <v>200</v>
      </c>
      <c r="G132" s="43">
        <v>0.68</v>
      </c>
      <c r="H132" s="43">
        <v>0.28000000000000003</v>
      </c>
      <c r="I132" s="43">
        <v>20.76</v>
      </c>
      <c r="J132" s="43">
        <v>88.2</v>
      </c>
      <c r="K132" s="44" t="s">
        <v>63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41</v>
      </c>
      <c r="F133" s="43">
        <v>40</v>
      </c>
      <c r="G133" s="43">
        <v>3.16</v>
      </c>
      <c r="H133" s="43">
        <v>0.4</v>
      </c>
      <c r="I133" s="43">
        <v>0.84</v>
      </c>
      <c r="J133" s="43">
        <v>93.52</v>
      </c>
      <c r="K133" s="44" t="s">
        <v>42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57</v>
      </c>
      <c r="F134" s="43">
        <v>40</v>
      </c>
      <c r="G134" s="43">
        <v>2.2400000000000002</v>
      </c>
      <c r="H134" s="43">
        <v>0.44</v>
      </c>
      <c r="I134" s="43">
        <v>0.96</v>
      </c>
      <c r="J134" s="43">
        <v>91.96</v>
      </c>
      <c r="K134" s="44" t="s">
        <v>42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790</v>
      </c>
      <c r="G137" s="19">
        <f t="shared" ref="G137:J137" si="64">SUM(G128:G136)</f>
        <v>26.35</v>
      </c>
      <c r="H137" s="19">
        <f t="shared" si="64"/>
        <v>20.080000000000002</v>
      </c>
      <c r="I137" s="19">
        <f t="shared" si="64"/>
        <v>60.85</v>
      </c>
      <c r="J137" s="19">
        <f t="shared" si="64"/>
        <v>701.30000000000007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1290</v>
      </c>
      <c r="G138" s="32">
        <f t="shared" ref="G138" si="66">G127+G137</f>
        <v>39.870000000000005</v>
      </c>
      <c r="H138" s="32">
        <f t="shared" ref="H138" si="67">H127+H137</f>
        <v>36.25</v>
      </c>
      <c r="I138" s="32">
        <f t="shared" ref="I138" si="68">I127+I137</f>
        <v>156.97</v>
      </c>
      <c r="J138" s="32">
        <f t="shared" ref="J138:L138" si="69">J127+J137</f>
        <v>1378.19</v>
      </c>
      <c r="K138" s="32"/>
      <c r="L138" s="32">
        <f t="shared" si="69"/>
        <v>0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115</v>
      </c>
      <c r="F139" s="40">
        <v>250</v>
      </c>
      <c r="G139" s="40">
        <v>6.95</v>
      </c>
      <c r="H139" s="40">
        <v>12.17</v>
      </c>
      <c r="I139" s="40">
        <v>48.12</v>
      </c>
      <c r="J139" s="40">
        <v>330.68</v>
      </c>
      <c r="K139" s="41" t="s">
        <v>116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60</v>
      </c>
      <c r="F141" s="43">
        <v>10</v>
      </c>
      <c r="G141" s="43">
        <v>0.08</v>
      </c>
      <c r="H141" s="43">
        <v>7.25</v>
      </c>
      <c r="I141" s="43">
        <v>0.13</v>
      </c>
      <c r="J141" s="43">
        <v>66</v>
      </c>
      <c r="K141" s="44" t="s">
        <v>61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50</v>
      </c>
      <c r="G142" s="43">
        <v>3.95</v>
      </c>
      <c r="H142" s="43">
        <v>0.5</v>
      </c>
      <c r="I142" s="43">
        <v>1.05</v>
      </c>
      <c r="J142" s="43">
        <v>116.9</v>
      </c>
      <c r="K142" s="44" t="s">
        <v>42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43</v>
      </c>
      <c r="F143" s="43">
        <v>200</v>
      </c>
      <c r="G143" s="43">
        <v>0.06</v>
      </c>
      <c r="H143" s="43">
        <v>0.02</v>
      </c>
      <c r="I143" s="43">
        <v>13.96</v>
      </c>
      <c r="J143" s="43">
        <v>55.82</v>
      </c>
      <c r="K143" s="44" t="s">
        <v>44</v>
      </c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11.040000000000001</v>
      </c>
      <c r="H146" s="19">
        <f t="shared" si="70"/>
        <v>19.940000000000001</v>
      </c>
      <c r="I146" s="19">
        <f t="shared" si="70"/>
        <v>63.26</v>
      </c>
      <c r="J146" s="19">
        <f t="shared" si="70"/>
        <v>569.40000000000009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117</v>
      </c>
      <c r="F147" s="43">
        <v>60</v>
      </c>
      <c r="G147" s="43">
        <v>0.65</v>
      </c>
      <c r="H147" s="43">
        <v>3.65</v>
      </c>
      <c r="I147" s="43">
        <v>6.72</v>
      </c>
      <c r="J147" s="43">
        <v>62.34</v>
      </c>
      <c r="K147" s="44" t="s">
        <v>118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119</v>
      </c>
      <c r="F148" s="43">
        <v>200</v>
      </c>
      <c r="G148" s="43">
        <v>1.42</v>
      </c>
      <c r="H148" s="43">
        <v>3.96</v>
      </c>
      <c r="I148" s="43">
        <v>6.32</v>
      </c>
      <c r="J148" s="43">
        <v>71.8</v>
      </c>
      <c r="K148" s="44" t="s">
        <v>120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68</v>
      </c>
      <c r="F149" s="43">
        <v>100</v>
      </c>
      <c r="G149" s="43">
        <v>10.050000000000001</v>
      </c>
      <c r="H149" s="43">
        <v>11.34</v>
      </c>
      <c r="I149" s="43">
        <v>11.88</v>
      </c>
      <c r="J149" s="43">
        <v>190</v>
      </c>
      <c r="K149" s="44" t="s">
        <v>69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53</v>
      </c>
      <c r="F150" s="43">
        <v>150</v>
      </c>
      <c r="G150" s="43">
        <v>8.6</v>
      </c>
      <c r="H150" s="43">
        <v>6.09</v>
      </c>
      <c r="I150" s="43">
        <v>38.64</v>
      </c>
      <c r="J150" s="43">
        <v>243.75</v>
      </c>
      <c r="K150" s="44" t="s">
        <v>54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55</v>
      </c>
      <c r="F151" s="43">
        <v>200</v>
      </c>
      <c r="G151" s="43">
        <v>0.66</v>
      </c>
      <c r="H151" s="43">
        <v>0.08</v>
      </c>
      <c r="I151" s="43">
        <v>32.020000000000003</v>
      </c>
      <c r="J151" s="43">
        <v>132.80000000000001</v>
      </c>
      <c r="K151" s="44" t="s">
        <v>56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41</v>
      </c>
      <c r="F152" s="43">
        <v>40</v>
      </c>
      <c r="G152" s="43">
        <v>3.16</v>
      </c>
      <c r="H152" s="43">
        <v>0.4</v>
      </c>
      <c r="I152" s="43">
        <v>0.84</v>
      </c>
      <c r="J152" s="43">
        <v>93.52</v>
      </c>
      <c r="K152" s="44" t="s">
        <v>42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57</v>
      </c>
      <c r="F153" s="43">
        <v>40</v>
      </c>
      <c r="G153" s="43">
        <v>2.2400000000000002</v>
      </c>
      <c r="H153" s="43">
        <v>0.44</v>
      </c>
      <c r="I153" s="43">
        <v>0.96</v>
      </c>
      <c r="J153" s="43">
        <v>91.96</v>
      </c>
      <c r="K153" s="44" t="s">
        <v>42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790</v>
      </c>
      <c r="G156" s="19">
        <f t="shared" ref="G156:J156" si="72">SUM(G147:G155)</f>
        <v>26.78</v>
      </c>
      <c r="H156" s="19">
        <f t="shared" si="72"/>
        <v>25.959999999999997</v>
      </c>
      <c r="I156" s="19">
        <f t="shared" si="72"/>
        <v>97.38000000000001</v>
      </c>
      <c r="J156" s="19">
        <f t="shared" si="72"/>
        <v>886.17000000000007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1300</v>
      </c>
      <c r="G157" s="32">
        <f t="shared" ref="G157" si="74">G146+G156</f>
        <v>37.82</v>
      </c>
      <c r="H157" s="32">
        <f t="shared" ref="H157" si="75">H146+H156</f>
        <v>45.9</v>
      </c>
      <c r="I157" s="32">
        <f t="shared" ref="I157" si="76">I146+I156</f>
        <v>160.64000000000001</v>
      </c>
      <c r="J157" s="32">
        <f t="shared" ref="J157:L157" si="77">J146+J156</f>
        <v>1455.5700000000002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80</v>
      </c>
      <c r="F158" s="40">
        <v>150</v>
      </c>
      <c r="G158" s="40">
        <v>5.46</v>
      </c>
      <c r="H158" s="40">
        <v>5.79</v>
      </c>
      <c r="I158" s="40">
        <v>30.45</v>
      </c>
      <c r="J158" s="40">
        <v>195.72</v>
      </c>
      <c r="K158" s="41" t="s">
        <v>81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78</v>
      </c>
      <c r="F160" s="43">
        <v>100</v>
      </c>
      <c r="G160" s="43">
        <v>11.78</v>
      </c>
      <c r="H160" s="43">
        <v>10.119999999999999</v>
      </c>
      <c r="I160" s="43">
        <v>2.93</v>
      </c>
      <c r="J160" s="43">
        <v>150</v>
      </c>
      <c r="K160" s="44" t="s">
        <v>79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41</v>
      </c>
      <c r="F161" s="43">
        <v>50</v>
      </c>
      <c r="G161" s="43">
        <v>3.95</v>
      </c>
      <c r="H161" s="43">
        <v>0.5</v>
      </c>
      <c r="I161" s="43">
        <v>1.05</v>
      </c>
      <c r="J161" s="43">
        <v>116.9</v>
      </c>
      <c r="K161" s="44" t="s">
        <v>42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86</v>
      </c>
      <c r="F162" s="43">
        <v>200</v>
      </c>
      <c r="G162" s="43">
        <v>0.12</v>
      </c>
      <c r="H162" s="43">
        <v>0.02</v>
      </c>
      <c r="I162" s="43">
        <v>13.7</v>
      </c>
      <c r="J162" s="43">
        <v>55.86</v>
      </c>
      <c r="K162" s="44" t="s">
        <v>87</v>
      </c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21.31</v>
      </c>
      <c r="H165" s="19">
        <f t="shared" si="78"/>
        <v>16.43</v>
      </c>
      <c r="I165" s="19">
        <f t="shared" si="78"/>
        <v>48.129999999999995</v>
      </c>
      <c r="J165" s="19">
        <f t="shared" si="78"/>
        <v>518.48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47</v>
      </c>
      <c r="F166" s="43">
        <v>60</v>
      </c>
      <c r="G166" s="43">
        <v>0.42</v>
      </c>
      <c r="H166" s="43">
        <v>0.06</v>
      </c>
      <c r="I166" s="43">
        <v>1.1399999999999999</v>
      </c>
      <c r="J166" s="43">
        <v>7.2</v>
      </c>
      <c r="K166" s="44" t="s">
        <v>121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76</v>
      </c>
      <c r="F167" s="43">
        <v>250</v>
      </c>
      <c r="G167" s="43">
        <v>5.5</v>
      </c>
      <c r="H167" s="43">
        <v>5.27</v>
      </c>
      <c r="I167" s="43">
        <v>16.53</v>
      </c>
      <c r="J167" s="43">
        <v>148.25</v>
      </c>
      <c r="K167" s="44" t="s">
        <v>77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122</v>
      </c>
      <c r="F168" s="43">
        <v>100</v>
      </c>
      <c r="G168" s="43">
        <v>6.78</v>
      </c>
      <c r="H168" s="43">
        <v>7.54</v>
      </c>
      <c r="I168" s="43">
        <v>8.58</v>
      </c>
      <c r="J168" s="43">
        <v>129.09</v>
      </c>
      <c r="K168" s="44" t="s">
        <v>123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124</v>
      </c>
      <c r="F169" s="43">
        <v>150</v>
      </c>
      <c r="G169" s="43">
        <v>3.1</v>
      </c>
      <c r="H169" s="43">
        <v>9.15</v>
      </c>
      <c r="I169" s="43">
        <v>17.98</v>
      </c>
      <c r="J169" s="43">
        <v>172.86</v>
      </c>
      <c r="K169" s="44" t="s">
        <v>125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62</v>
      </c>
      <c r="F170" s="43">
        <v>200</v>
      </c>
      <c r="G170" s="43">
        <v>0.68</v>
      </c>
      <c r="H170" s="43">
        <v>0.28000000000000003</v>
      </c>
      <c r="I170" s="43">
        <v>20.76</v>
      </c>
      <c r="J170" s="43">
        <v>88.2</v>
      </c>
      <c r="K170" s="44" t="s">
        <v>63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41</v>
      </c>
      <c r="F171" s="43">
        <v>40</v>
      </c>
      <c r="G171" s="43">
        <v>3.16</v>
      </c>
      <c r="H171" s="43">
        <v>0.4</v>
      </c>
      <c r="I171" s="43">
        <v>0.84</v>
      </c>
      <c r="J171" s="43">
        <v>93.52</v>
      </c>
      <c r="K171" s="44" t="s">
        <v>42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57</v>
      </c>
      <c r="F172" s="43">
        <v>40</v>
      </c>
      <c r="G172" s="43">
        <v>2.2400000000000002</v>
      </c>
      <c r="H172" s="43">
        <v>0.44</v>
      </c>
      <c r="I172" s="43">
        <v>0.96</v>
      </c>
      <c r="J172" s="43">
        <v>91.96</v>
      </c>
      <c r="K172" s="44" t="s">
        <v>42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840</v>
      </c>
      <c r="G175" s="19">
        <f t="shared" ref="G175:J175" si="80">SUM(G166:G174)</f>
        <v>21.880000000000003</v>
      </c>
      <c r="H175" s="19">
        <f t="shared" si="80"/>
        <v>23.14</v>
      </c>
      <c r="I175" s="19">
        <f t="shared" si="80"/>
        <v>66.790000000000006</v>
      </c>
      <c r="J175" s="19">
        <f t="shared" si="80"/>
        <v>731.08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1340</v>
      </c>
      <c r="G176" s="32">
        <f t="shared" ref="G176" si="82">G165+G175</f>
        <v>43.19</v>
      </c>
      <c r="H176" s="32">
        <f t="shared" ref="H176" si="83">H165+H175</f>
        <v>39.57</v>
      </c>
      <c r="I176" s="32">
        <f t="shared" ref="I176" si="84">I165+I175</f>
        <v>114.92</v>
      </c>
      <c r="J176" s="32">
        <f t="shared" ref="J176:L176" si="85">J165+J175</f>
        <v>1249.56</v>
      </c>
      <c r="K176" s="32"/>
      <c r="L176" s="32">
        <f t="shared" si="85"/>
        <v>0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82</v>
      </c>
      <c r="F177" s="40">
        <v>200</v>
      </c>
      <c r="G177" s="40">
        <v>7.86</v>
      </c>
      <c r="H177" s="40">
        <v>10.06</v>
      </c>
      <c r="I177" s="40">
        <v>49.36</v>
      </c>
      <c r="J177" s="40">
        <v>320</v>
      </c>
      <c r="K177" s="41" t="s">
        <v>83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43</v>
      </c>
      <c r="F179" s="43">
        <v>200</v>
      </c>
      <c r="G179" s="43">
        <v>0.06</v>
      </c>
      <c r="H179" s="43">
        <v>0.02</v>
      </c>
      <c r="I179" s="43">
        <v>13.96</v>
      </c>
      <c r="J179" s="43">
        <v>55.82</v>
      </c>
      <c r="K179" s="44" t="s">
        <v>44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41</v>
      </c>
      <c r="F180" s="43">
        <v>50</v>
      </c>
      <c r="G180" s="43">
        <v>3.95</v>
      </c>
      <c r="H180" s="43">
        <v>0.5</v>
      </c>
      <c r="I180" s="43">
        <v>1.05</v>
      </c>
      <c r="J180" s="43">
        <v>116.9</v>
      </c>
      <c r="K180" s="44" t="s">
        <v>42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45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47</v>
      </c>
      <c r="K181" s="44" t="s">
        <v>46</v>
      </c>
      <c r="L181" s="43"/>
    </row>
    <row r="182" spans="1:12" ht="15" x14ac:dyDescent="0.25">
      <c r="A182" s="23"/>
      <c r="B182" s="15"/>
      <c r="C182" s="11"/>
      <c r="D182" s="6" t="s">
        <v>128</v>
      </c>
      <c r="E182" s="42" t="s">
        <v>88</v>
      </c>
      <c r="F182" s="43">
        <v>10</v>
      </c>
      <c r="G182" s="43">
        <v>2.3199999999999998</v>
      </c>
      <c r="H182" s="43">
        <v>2.95</v>
      </c>
      <c r="I182" s="43">
        <v>0</v>
      </c>
      <c r="J182" s="43">
        <v>36</v>
      </c>
      <c r="K182" s="44">
        <v>15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6">SUM(G177:G183)</f>
        <v>14.590000000000002</v>
      </c>
      <c r="H184" s="19">
        <f t="shared" si="86"/>
        <v>13.93</v>
      </c>
      <c r="I184" s="19">
        <f t="shared" si="86"/>
        <v>74.17</v>
      </c>
      <c r="J184" s="19">
        <f t="shared" si="86"/>
        <v>575.72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102</v>
      </c>
      <c r="F185" s="43">
        <v>60</v>
      </c>
      <c r="G185" s="43">
        <v>0.66</v>
      </c>
      <c r="H185" s="43">
        <v>0.12</v>
      </c>
      <c r="I185" s="43">
        <v>2.2799999999999998</v>
      </c>
      <c r="J185" s="43">
        <v>13.2</v>
      </c>
      <c r="K185" s="44" t="s">
        <v>121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66</v>
      </c>
      <c r="F186" s="43">
        <v>200</v>
      </c>
      <c r="G186" s="43">
        <v>2.16</v>
      </c>
      <c r="H186" s="43">
        <v>2.2799999999999998</v>
      </c>
      <c r="I186" s="43">
        <v>13.96</v>
      </c>
      <c r="J186" s="43">
        <v>94.6</v>
      </c>
      <c r="K186" s="44" t="s">
        <v>67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72</v>
      </c>
      <c r="F187" s="43">
        <v>250</v>
      </c>
      <c r="G187" s="43">
        <v>21.18</v>
      </c>
      <c r="H187" s="43">
        <v>13.08</v>
      </c>
      <c r="I187" s="43">
        <v>44.68</v>
      </c>
      <c r="J187" s="43">
        <v>381.67</v>
      </c>
      <c r="K187" s="44" t="s">
        <v>126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55</v>
      </c>
      <c r="F189" s="43">
        <v>200</v>
      </c>
      <c r="G189" s="43">
        <v>0.66</v>
      </c>
      <c r="H189" s="43">
        <v>0.08</v>
      </c>
      <c r="I189" s="43">
        <v>32.020000000000003</v>
      </c>
      <c r="J189" s="43">
        <v>132.80000000000001</v>
      </c>
      <c r="K189" s="44" t="s">
        <v>56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41</v>
      </c>
      <c r="F190" s="43">
        <v>30</v>
      </c>
      <c r="G190" s="43">
        <v>2.37</v>
      </c>
      <c r="H190" s="43">
        <v>0.3</v>
      </c>
      <c r="I190" s="43">
        <v>0.63</v>
      </c>
      <c r="J190" s="43">
        <v>70.14</v>
      </c>
      <c r="K190" s="44" t="s">
        <v>42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57</v>
      </c>
      <c r="F191" s="43">
        <v>30</v>
      </c>
      <c r="G191" s="43">
        <v>1.68</v>
      </c>
      <c r="H191" s="43">
        <v>0.33</v>
      </c>
      <c r="I191" s="43">
        <v>0.72</v>
      </c>
      <c r="J191" s="43">
        <v>68.97</v>
      </c>
      <c r="K191" s="44" t="s">
        <v>42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770</v>
      </c>
      <c r="G194" s="19">
        <f t="shared" ref="G194:J194" si="88">SUM(G185:G193)</f>
        <v>28.71</v>
      </c>
      <c r="H194" s="19">
        <f t="shared" si="88"/>
        <v>16.190000000000001</v>
      </c>
      <c r="I194" s="19">
        <f t="shared" si="88"/>
        <v>94.289999999999992</v>
      </c>
      <c r="J194" s="19">
        <f t="shared" si="88"/>
        <v>761.38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1330</v>
      </c>
      <c r="G195" s="32">
        <f t="shared" ref="G195" si="90">G184+G194</f>
        <v>43.300000000000004</v>
      </c>
      <c r="H195" s="32">
        <f t="shared" ref="H195" si="91">H184+H194</f>
        <v>30.12</v>
      </c>
      <c r="I195" s="32">
        <f t="shared" ref="I195" si="92">I184+I194</f>
        <v>168.45999999999998</v>
      </c>
      <c r="J195" s="32">
        <f t="shared" ref="J195:L195" si="93">J184+J194</f>
        <v>1337.1</v>
      </c>
      <c r="K195" s="32"/>
      <c r="L195" s="32">
        <f t="shared" si="93"/>
        <v>0</v>
      </c>
    </row>
    <row r="196" spans="1:12" ht="13.5" thickBot="1" x14ac:dyDescent="0.25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1317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43.428999999999995</v>
      </c>
      <c r="H196" s="34">
        <f t="shared" si="94"/>
        <v>39.499999999999993</v>
      </c>
      <c r="I196" s="34">
        <f t="shared" si="94"/>
        <v>152.52800000000002</v>
      </c>
      <c r="J196" s="34">
        <f t="shared" si="94"/>
        <v>1389.508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2026-09-25T17:07:54Z</dcterms:modified>
</cp:coreProperties>
</file>